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9320" windowHeight="10455"/>
  </bookViews>
  <sheets>
    <sheet name="simple_retirement_planner" sheetId="8" r:id="rId1"/>
    <sheet name="retirement_simulations" sheetId="9" r:id="rId2"/>
  </sheets>
  <calcPr calcId="145621"/>
</workbook>
</file>

<file path=xl/calcChain.xml><?xml version="1.0" encoding="utf-8"?>
<calcChain xmlns="http://schemas.openxmlformats.org/spreadsheetml/2006/main">
  <c r="J21" i="9" l="1"/>
  <c r="G21" i="9" l="1"/>
  <c r="H21" i="9"/>
  <c r="I21" i="9"/>
  <c r="K21" i="9"/>
  <c r="L21" i="9"/>
  <c r="M21" i="9"/>
  <c r="N21" i="9"/>
  <c r="O21" i="9"/>
  <c r="P21" i="9"/>
  <c r="Q21" i="9"/>
  <c r="R21" i="9"/>
  <c r="S21" i="9"/>
  <c r="T21" i="9"/>
  <c r="U21" i="9"/>
  <c r="V21" i="9"/>
  <c r="W21" i="9"/>
  <c r="X21" i="9"/>
  <c r="Y21" i="9"/>
  <c r="Z21" i="9"/>
  <c r="AA21" i="9"/>
  <c r="AB21" i="9"/>
  <c r="AC21" i="9"/>
  <c r="AD21" i="9"/>
  <c r="AE21" i="9"/>
  <c r="AF21" i="9"/>
  <c r="AG21" i="9"/>
  <c r="AH21" i="9"/>
  <c r="AI21" i="9"/>
  <c r="AJ21" i="9"/>
  <c r="AK21" i="9"/>
  <c r="AL21" i="9"/>
  <c r="AM21" i="9"/>
  <c r="AN21" i="9"/>
  <c r="AO21" i="9"/>
  <c r="AP21" i="9"/>
  <c r="AQ21" i="9"/>
  <c r="AR21" i="9"/>
  <c r="AS21" i="9"/>
  <c r="AT21" i="9"/>
  <c r="AU21" i="9"/>
  <c r="AV21" i="9"/>
  <c r="AW21" i="9"/>
  <c r="AX21" i="9"/>
  <c r="F21" i="9"/>
  <c r="F23" i="9" s="1"/>
  <c r="F24" i="9" s="1"/>
  <c r="B14" i="9"/>
  <c r="G23" i="9" l="1"/>
  <c r="G24" i="9"/>
  <c r="H23" i="9" s="1"/>
  <c r="H24" i="9" s="1"/>
  <c r="I23" i="9" s="1"/>
  <c r="I24" i="9" s="1"/>
  <c r="G20" i="9"/>
  <c r="H20" i="9" s="1"/>
  <c r="I20" i="9" s="1"/>
  <c r="J20" i="9" s="1"/>
  <c r="K20" i="9" s="1"/>
  <c r="L20" i="9" s="1"/>
  <c r="M20" i="9" s="1"/>
  <c r="N20" i="9" s="1"/>
  <c r="O20" i="9" s="1"/>
  <c r="P20" i="9" s="1"/>
  <c r="Q20" i="9" s="1"/>
  <c r="R20" i="9" s="1"/>
  <c r="S20" i="9" s="1"/>
  <c r="T20" i="9" s="1"/>
  <c r="U20" i="9" s="1"/>
  <c r="V20" i="9" s="1"/>
  <c r="W20" i="9" s="1"/>
  <c r="X20" i="9" s="1"/>
  <c r="Y20" i="9" s="1"/>
  <c r="Z20" i="9" s="1"/>
  <c r="AA20" i="9" s="1"/>
  <c r="AB20" i="9" s="1"/>
  <c r="AC20" i="9" s="1"/>
  <c r="AD20" i="9" s="1"/>
  <c r="AE20" i="9" s="1"/>
  <c r="AF20" i="9" s="1"/>
  <c r="AG20" i="9" s="1"/>
  <c r="AH20" i="9" s="1"/>
  <c r="AI20" i="9" s="1"/>
  <c r="AJ20" i="9" s="1"/>
  <c r="AK20" i="9" s="1"/>
  <c r="AL20" i="9" s="1"/>
  <c r="AM20" i="9" s="1"/>
  <c r="AN20" i="9" s="1"/>
  <c r="AO20" i="9" s="1"/>
  <c r="AP20" i="9" s="1"/>
  <c r="AQ20" i="9" s="1"/>
  <c r="AR20" i="9" s="1"/>
  <c r="AS20" i="9" s="1"/>
  <c r="AT20" i="9" s="1"/>
  <c r="AU20" i="9" s="1"/>
  <c r="AV20" i="9" s="1"/>
  <c r="AW20" i="9" s="1"/>
  <c r="AX20" i="9" s="1"/>
  <c r="F20" i="9"/>
  <c r="F43" i="9"/>
  <c r="G43" i="9" s="1"/>
  <c r="H43" i="9" s="1"/>
  <c r="I43" i="9" s="1"/>
  <c r="J43" i="9" s="1"/>
  <c r="K43" i="9" s="1"/>
  <c r="L43" i="9" s="1"/>
  <c r="M43" i="9" s="1"/>
  <c r="N43" i="9" s="1"/>
  <c r="O43" i="9" s="1"/>
  <c r="P43" i="9" s="1"/>
  <c r="Q43" i="9" s="1"/>
  <c r="R43" i="9" s="1"/>
  <c r="S43" i="9" s="1"/>
  <c r="T43" i="9" s="1"/>
  <c r="U43" i="9" s="1"/>
  <c r="V43" i="9" s="1"/>
  <c r="W43" i="9" s="1"/>
  <c r="X43" i="9" s="1"/>
  <c r="Y43" i="9" s="1"/>
  <c r="Z43" i="9" s="1"/>
  <c r="AA43" i="9" s="1"/>
  <c r="AB43" i="9" s="1"/>
  <c r="AC43" i="9" s="1"/>
  <c r="AD43" i="9" s="1"/>
  <c r="AE43" i="9" s="1"/>
  <c r="AF43" i="9" s="1"/>
  <c r="AG43" i="9" s="1"/>
  <c r="AH43" i="9" s="1"/>
  <c r="AI43" i="9" s="1"/>
  <c r="AJ43" i="9" s="1"/>
  <c r="AK43" i="9" s="1"/>
  <c r="AL43" i="9" s="1"/>
  <c r="AM43" i="9" s="1"/>
  <c r="AN43" i="9" s="1"/>
  <c r="AO43" i="9" s="1"/>
  <c r="AP43" i="9" s="1"/>
  <c r="AQ43" i="9" s="1"/>
  <c r="AR43" i="9" s="1"/>
  <c r="AS43" i="9" s="1"/>
  <c r="AT43" i="9" s="1"/>
  <c r="AU43" i="9" s="1"/>
  <c r="AV43" i="9" s="1"/>
  <c r="AW43" i="9" s="1"/>
  <c r="AX43" i="9" s="1"/>
  <c r="F35" i="9"/>
  <c r="G35" i="9" s="1"/>
  <c r="H35" i="9" s="1"/>
  <c r="I35" i="9" s="1"/>
  <c r="J35" i="9" s="1"/>
  <c r="K35" i="9" s="1"/>
  <c r="L35" i="9" s="1"/>
  <c r="M35" i="9" s="1"/>
  <c r="N35" i="9" s="1"/>
  <c r="O35" i="9" s="1"/>
  <c r="P35" i="9" s="1"/>
  <c r="Q35" i="9" s="1"/>
  <c r="R35" i="9" s="1"/>
  <c r="S35" i="9" s="1"/>
  <c r="T35" i="9" s="1"/>
  <c r="U35" i="9" s="1"/>
  <c r="V35" i="9" s="1"/>
  <c r="W35" i="9" s="1"/>
  <c r="X35" i="9" s="1"/>
  <c r="Y35" i="9" s="1"/>
  <c r="Z35" i="9" s="1"/>
  <c r="AA35" i="9" s="1"/>
  <c r="AB35" i="9" s="1"/>
  <c r="AC35" i="9" s="1"/>
  <c r="AD35" i="9" s="1"/>
  <c r="AE35" i="9" s="1"/>
  <c r="AF35" i="9" s="1"/>
  <c r="AG35" i="9" s="1"/>
  <c r="AH35" i="9" s="1"/>
  <c r="AI35" i="9" s="1"/>
  <c r="AJ35" i="9" s="1"/>
  <c r="AK35" i="9" s="1"/>
  <c r="AL35" i="9" s="1"/>
  <c r="AM35" i="9" s="1"/>
  <c r="AN35" i="9" s="1"/>
  <c r="AO35" i="9" s="1"/>
  <c r="AP35" i="9" s="1"/>
  <c r="AQ35" i="9" s="1"/>
  <c r="AR35" i="9" s="1"/>
  <c r="AS35" i="9" s="1"/>
  <c r="AT35" i="9" s="1"/>
  <c r="AU35" i="9" s="1"/>
  <c r="AV35" i="9" s="1"/>
  <c r="AW35" i="9" s="1"/>
  <c r="AX35" i="9" s="1"/>
  <c r="F27" i="9"/>
  <c r="G27" i="9" s="1"/>
  <c r="H27" i="9" s="1"/>
  <c r="I27" i="9" s="1"/>
  <c r="J27" i="9" s="1"/>
  <c r="K27" i="9" s="1"/>
  <c r="L27" i="9" s="1"/>
  <c r="M27" i="9" s="1"/>
  <c r="N27" i="9" s="1"/>
  <c r="O27" i="9" s="1"/>
  <c r="P27" i="9" s="1"/>
  <c r="Q27" i="9" s="1"/>
  <c r="R27" i="9" s="1"/>
  <c r="S27" i="9" s="1"/>
  <c r="T27" i="9" s="1"/>
  <c r="U27" i="9" s="1"/>
  <c r="V27" i="9" s="1"/>
  <c r="W27" i="9" s="1"/>
  <c r="X27" i="9" s="1"/>
  <c r="Y27" i="9" s="1"/>
  <c r="Z27" i="9" s="1"/>
  <c r="AA27" i="9" s="1"/>
  <c r="AB27" i="9" s="1"/>
  <c r="AC27" i="9" s="1"/>
  <c r="AD27" i="9" s="1"/>
  <c r="AE27" i="9" s="1"/>
  <c r="AF27" i="9" s="1"/>
  <c r="AG27" i="9" s="1"/>
  <c r="AH27" i="9" s="1"/>
  <c r="AI27" i="9" s="1"/>
  <c r="AJ27" i="9" s="1"/>
  <c r="AK27" i="9" s="1"/>
  <c r="AL27" i="9" s="1"/>
  <c r="AM27" i="9" s="1"/>
  <c r="AN27" i="9" s="1"/>
  <c r="AO27" i="9" s="1"/>
  <c r="AP27" i="9" s="1"/>
  <c r="AQ27" i="9" s="1"/>
  <c r="AR27" i="9" s="1"/>
  <c r="AS27" i="9" s="1"/>
  <c r="AT27" i="9" s="1"/>
  <c r="AU27" i="9" s="1"/>
  <c r="AV27" i="9" s="1"/>
  <c r="AW27" i="9" s="1"/>
  <c r="AX27" i="9" s="1"/>
  <c r="F13" i="9"/>
  <c r="G13" i="9" s="1"/>
  <c r="H13" i="9" s="1"/>
  <c r="I13" i="9" s="1"/>
  <c r="J13" i="9" s="1"/>
  <c r="K13" i="9" s="1"/>
  <c r="L13" i="9" s="1"/>
  <c r="M13" i="9" s="1"/>
  <c r="N13" i="9" s="1"/>
  <c r="O13" i="9" s="1"/>
  <c r="P13" i="9" s="1"/>
  <c r="Q13" i="9" s="1"/>
  <c r="R13" i="9" s="1"/>
  <c r="S13" i="9" s="1"/>
  <c r="T13" i="9" s="1"/>
  <c r="U13" i="9" s="1"/>
  <c r="V13" i="9" s="1"/>
  <c r="W13" i="9" s="1"/>
  <c r="X13" i="9" s="1"/>
  <c r="Y13" i="9" s="1"/>
  <c r="Z13" i="9" s="1"/>
  <c r="AA13" i="9" s="1"/>
  <c r="AB13" i="9" s="1"/>
  <c r="AC13" i="9" s="1"/>
  <c r="AD13" i="9" s="1"/>
  <c r="AE13" i="9" s="1"/>
  <c r="AF13" i="9" s="1"/>
  <c r="AG13" i="9" s="1"/>
  <c r="AH13" i="9" s="1"/>
  <c r="AI13" i="9" s="1"/>
  <c r="AJ13" i="9" s="1"/>
  <c r="AK13" i="9" s="1"/>
  <c r="AL13" i="9" s="1"/>
  <c r="AM13" i="9" s="1"/>
  <c r="AN13" i="9" s="1"/>
  <c r="AO13" i="9" s="1"/>
  <c r="AP13" i="9" s="1"/>
  <c r="AQ13" i="9" s="1"/>
  <c r="AR13" i="9" s="1"/>
  <c r="AS13" i="9" s="1"/>
  <c r="AT13" i="9" s="1"/>
  <c r="AU13" i="9" s="1"/>
  <c r="AV13" i="9" s="1"/>
  <c r="AW13" i="9" s="1"/>
  <c r="AX13" i="9" s="1"/>
  <c r="AT7" i="9"/>
  <c r="AU7" i="9"/>
  <c r="AV7" i="9"/>
  <c r="AW7" i="9"/>
  <c r="AX7" i="9"/>
  <c r="AE7" i="9"/>
  <c r="AF7" i="9"/>
  <c r="AG7" i="9"/>
  <c r="AH7" i="9"/>
  <c r="AI7" i="9"/>
  <c r="AJ7" i="9"/>
  <c r="AK7" i="9"/>
  <c r="AL7" i="9"/>
  <c r="AM7" i="9"/>
  <c r="AN7" i="9"/>
  <c r="AO7" i="9"/>
  <c r="AP7" i="9"/>
  <c r="AQ7" i="9"/>
  <c r="AR7" i="9"/>
  <c r="AS7" i="9"/>
  <c r="AN14" i="9"/>
  <c r="J23" i="9" l="1"/>
  <c r="J24" i="9" s="1"/>
  <c r="F28" i="9"/>
  <c r="G28" i="9"/>
  <c r="G29" i="9" s="1"/>
  <c r="H28" i="9"/>
  <c r="H29" i="9" s="1"/>
  <c r="I28" i="9"/>
  <c r="I29" i="9" s="1"/>
  <c r="J28" i="9"/>
  <c r="J29" i="9" s="1"/>
  <c r="K28" i="9"/>
  <c r="K29" i="9" s="1"/>
  <c r="L28" i="9"/>
  <c r="L29" i="9" s="1"/>
  <c r="M28" i="9"/>
  <c r="M29" i="9" s="1"/>
  <c r="N28" i="9"/>
  <c r="N29" i="9" s="1"/>
  <c r="O28" i="9"/>
  <c r="O29" i="9" s="1"/>
  <c r="P28" i="9"/>
  <c r="P29" i="9" s="1"/>
  <c r="Q28" i="9"/>
  <c r="Q29" i="9" s="1"/>
  <c r="R28" i="9"/>
  <c r="R29" i="9" s="1"/>
  <c r="S28" i="9"/>
  <c r="S29" i="9" s="1"/>
  <c r="T28" i="9"/>
  <c r="T29" i="9" s="1"/>
  <c r="U28" i="9"/>
  <c r="U29" i="9" s="1"/>
  <c r="V28" i="9"/>
  <c r="V29" i="9" s="1"/>
  <c r="W28" i="9"/>
  <c r="W29" i="9" s="1"/>
  <c r="X28" i="9"/>
  <c r="X29" i="9" s="1"/>
  <c r="Y28" i="9"/>
  <c r="Y29" i="9" s="1"/>
  <c r="Z28" i="9"/>
  <c r="Z29" i="9" s="1"/>
  <c r="AA28" i="9"/>
  <c r="AA29" i="9" s="1"/>
  <c r="AB28" i="9"/>
  <c r="AB29" i="9" s="1"/>
  <c r="AC28" i="9"/>
  <c r="AC29" i="9" s="1"/>
  <c r="AD28" i="9"/>
  <c r="AD29" i="9" s="1"/>
  <c r="AE28" i="9"/>
  <c r="AE29" i="9" s="1"/>
  <c r="AF28" i="9"/>
  <c r="AF29" i="9" s="1"/>
  <c r="AG28" i="9"/>
  <c r="AG29" i="9" s="1"/>
  <c r="AH28" i="9"/>
  <c r="AH29" i="9" s="1"/>
  <c r="AI28" i="9"/>
  <c r="AI29" i="9" s="1"/>
  <c r="AJ28" i="9"/>
  <c r="AJ29" i="9" s="1"/>
  <c r="AK28" i="9"/>
  <c r="AK29" i="9" s="1"/>
  <c r="AL28" i="9"/>
  <c r="AL29" i="9" s="1"/>
  <c r="AM28" i="9"/>
  <c r="AM29" i="9" s="1"/>
  <c r="AN28" i="9"/>
  <c r="AN29" i="9" s="1"/>
  <c r="AO28" i="9"/>
  <c r="AO29" i="9" s="1"/>
  <c r="AP28" i="9"/>
  <c r="AP29" i="9" s="1"/>
  <c r="AQ28" i="9"/>
  <c r="AQ29" i="9" s="1"/>
  <c r="AR28" i="9"/>
  <c r="AR29" i="9" s="1"/>
  <c r="AS28" i="9"/>
  <c r="AS29" i="9" s="1"/>
  <c r="AT28" i="9"/>
  <c r="AT29" i="9" s="1"/>
  <c r="AU28" i="9"/>
  <c r="AU29" i="9" s="1"/>
  <c r="AV28" i="9"/>
  <c r="AV29" i="9" s="1"/>
  <c r="AW28" i="9"/>
  <c r="AW29" i="9" s="1"/>
  <c r="AX28" i="9"/>
  <c r="AX29" i="9" s="1"/>
  <c r="AO14" i="9"/>
  <c r="AD14" i="9"/>
  <c r="E32" i="9"/>
  <c r="AX14" i="9"/>
  <c r="AW14" i="9"/>
  <c r="AV14" i="9"/>
  <c r="AU14" i="9"/>
  <c r="AT14" i="9"/>
  <c r="AS14" i="9"/>
  <c r="AR14" i="9"/>
  <c r="AQ14" i="9"/>
  <c r="AP14" i="9"/>
  <c r="AM14" i="9"/>
  <c r="AL14" i="9"/>
  <c r="AK14" i="9"/>
  <c r="AJ14" i="9"/>
  <c r="AI14" i="9"/>
  <c r="AH14" i="9"/>
  <c r="AG14" i="9"/>
  <c r="AF14" i="9"/>
  <c r="AE14" i="9"/>
  <c r="AC14" i="9"/>
  <c r="AB14" i="9"/>
  <c r="AA14" i="9"/>
  <c r="Z14" i="9"/>
  <c r="Y14" i="9"/>
  <c r="X14" i="9"/>
  <c r="W14" i="9"/>
  <c r="V14" i="9"/>
  <c r="U14" i="9"/>
  <c r="T14" i="9"/>
  <c r="S14" i="9"/>
  <c r="R14" i="9"/>
  <c r="Q14" i="9"/>
  <c r="P14" i="9"/>
  <c r="O14" i="9"/>
  <c r="N14" i="9"/>
  <c r="M14" i="9"/>
  <c r="L14" i="9"/>
  <c r="K14" i="9"/>
  <c r="G14" i="9"/>
  <c r="H14" i="9"/>
  <c r="I14" i="9"/>
  <c r="F14" i="9"/>
  <c r="J14" i="9"/>
  <c r="E17" i="9"/>
  <c r="F16" i="9"/>
  <c r="A8" i="8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G7" i="9"/>
  <c r="H7" i="9"/>
  <c r="I7" i="9"/>
  <c r="J7" i="9"/>
  <c r="K7" i="9"/>
  <c r="L7" i="9"/>
  <c r="M7" i="9"/>
  <c r="N7" i="9"/>
  <c r="O7" i="9"/>
  <c r="P7" i="9"/>
  <c r="Q7" i="9"/>
  <c r="R7" i="9"/>
  <c r="S7" i="9"/>
  <c r="T7" i="9"/>
  <c r="U7" i="9"/>
  <c r="V7" i="9"/>
  <c r="W7" i="9"/>
  <c r="X7" i="9"/>
  <c r="Y7" i="9"/>
  <c r="Z7" i="9"/>
  <c r="AA7" i="9"/>
  <c r="AB7" i="9"/>
  <c r="AC7" i="9"/>
  <c r="AD7" i="9"/>
  <c r="F7" i="9"/>
  <c r="E10" i="9"/>
  <c r="F6" i="9"/>
  <c r="G6" i="9" s="1"/>
  <c r="H6" i="9" s="1"/>
  <c r="I6" i="9" s="1"/>
  <c r="J6" i="9" s="1"/>
  <c r="K6" i="9" s="1"/>
  <c r="L6" i="9" s="1"/>
  <c r="M6" i="9" s="1"/>
  <c r="N6" i="9" s="1"/>
  <c r="O6" i="9" s="1"/>
  <c r="P6" i="9" s="1"/>
  <c r="Q6" i="9" s="1"/>
  <c r="R6" i="9" s="1"/>
  <c r="S6" i="9" s="1"/>
  <c r="T6" i="9" s="1"/>
  <c r="U6" i="9" s="1"/>
  <c r="V6" i="9" s="1"/>
  <c r="W6" i="9" s="1"/>
  <c r="X6" i="9" s="1"/>
  <c r="Y6" i="9" s="1"/>
  <c r="Z6" i="9" s="1"/>
  <c r="AA6" i="9" s="1"/>
  <c r="AB6" i="9" s="1"/>
  <c r="AC6" i="9" s="1"/>
  <c r="AD6" i="9" s="1"/>
  <c r="AE6" i="9" s="1"/>
  <c r="AF6" i="9" s="1"/>
  <c r="AG6" i="9" s="1"/>
  <c r="AH6" i="9" s="1"/>
  <c r="AI6" i="9" s="1"/>
  <c r="AJ6" i="9" s="1"/>
  <c r="AK6" i="9" s="1"/>
  <c r="AL6" i="9" s="1"/>
  <c r="AM6" i="9" s="1"/>
  <c r="AN6" i="9" s="1"/>
  <c r="AO6" i="9" s="1"/>
  <c r="AP6" i="9" s="1"/>
  <c r="AQ6" i="9" s="1"/>
  <c r="AR6" i="9" s="1"/>
  <c r="AS6" i="9" s="1"/>
  <c r="AT6" i="9" s="1"/>
  <c r="AU6" i="9" s="1"/>
  <c r="AV6" i="9" s="1"/>
  <c r="AW6" i="9" s="1"/>
  <c r="AX6" i="9" s="1"/>
  <c r="C3" i="8"/>
  <c r="F29" i="9" l="1"/>
  <c r="F31" i="9" s="1"/>
  <c r="F32" i="9" s="1"/>
  <c r="G31" i="9" s="1"/>
  <c r="G32" i="9" s="1"/>
  <c r="K23" i="9"/>
  <c r="K24" i="9" s="1"/>
  <c r="D14" i="8"/>
  <c r="D16" i="8"/>
  <c r="D18" i="8"/>
  <c r="D20" i="8"/>
  <c r="D22" i="8"/>
  <c r="D24" i="8"/>
  <c r="D26" i="8"/>
  <c r="D28" i="8"/>
  <c r="D30" i="8"/>
  <c r="D32" i="8"/>
  <c r="D34" i="8"/>
  <c r="D36" i="8"/>
  <c r="D38" i="8"/>
  <c r="D40" i="8"/>
  <c r="D42" i="8"/>
  <c r="D44" i="8"/>
  <c r="D46" i="8"/>
  <c r="D48" i="8"/>
  <c r="D50" i="8"/>
  <c r="D52" i="8"/>
  <c r="D54" i="8"/>
  <c r="D56" i="8"/>
  <c r="D58" i="8"/>
  <c r="D60" i="8"/>
  <c r="D62" i="8"/>
  <c r="D15" i="8"/>
  <c r="D17" i="8"/>
  <c r="D19" i="8"/>
  <c r="D21" i="8"/>
  <c r="D23" i="8"/>
  <c r="D25" i="8"/>
  <c r="D27" i="8"/>
  <c r="D29" i="8"/>
  <c r="D31" i="8"/>
  <c r="D33" i="8"/>
  <c r="D35" i="8"/>
  <c r="D37" i="8"/>
  <c r="D39" i="8"/>
  <c r="D41" i="8"/>
  <c r="D43" i="8"/>
  <c r="D45" i="8"/>
  <c r="D47" i="8"/>
  <c r="D49" i="8"/>
  <c r="D51" i="8"/>
  <c r="D53" i="8"/>
  <c r="D55" i="8"/>
  <c r="D57" i="8"/>
  <c r="D59" i="8"/>
  <c r="D61" i="8"/>
  <c r="D8" i="8"/>
  <c r="D10" i="8"/>
  <c r="D12" i="8"/>
  <c r="D7" i="8"/>
  <c r="D9" i="8"/>
  <c r="D11" i="8"/>
  <c r="D13" i="8"/>
  <c r="F9" i="9"/>
  <c r="F10" i="9" s="1"/>
  <c r="G9" i="9" s="1"/>
  <c r="G10" i="9" s="1"/>
  <c r="H9" i="9" s="1"/>
  <c r="F17" i="9"/>
  <c r="G16" i="9" s="1"/>
  <c r="G17" i="9" s="1"/>
  <c r="L23" i="9" l="1"/>
  <c r="L24" i="9" s="1"/>
  <c r="H31" i="9"/>
  <c r="H32" i="9" s="1"/>
  <c r="H16" i="9"/>
  <c r="H17" i="9" s="1"/>
  <c r="H10" i="9"/>
  <c r="I9" i="9" s="1"/>
  <c r="M23" i="9" l="1"/>
  <c r="M24" i="9" s="1"/>
  <c r="I31" i="9"/>
  <c r="I32" i="9" s="1"/>
  <c r="I16" i="9"/>
  <c r="I17" i="9" s="1"/>
  <c r="I10" i="9"/>
  <c r="J9" i="9" s="1"/>
  <c r="N23" i="9" l="1"/>
  <c r="N24" i="9" s="1"/>
  <c r="J31" i="9"/>
  <c r="J32" i="9" s="1"/>
  <c r="J16" i="9"/>
  <c r="J17" i="9" s="1"/>
  <c r="J10" i="9"/>
  <c r="K9" i="9" s="1"/>
  <c r="O23" i="9" l="1"/>
  <c r="O24" i="9" s="1"/>
  <c r="K31" i="9"/>
  <c r="K32" i="9" s="1"/>
  <c r="K16" i="9"/>
  <c r="K17" i="9" s="1"/>
  <c r="K10" i="9"/>
  <c r="L9" i="9" s="1"/>
  <c r="L10" i="9" s="1"/>
  <c r="P23" i="9" l="1"/>
  <c r="P24" i="9" s="1"/>
  <c r="L31" i="9"/>
  <c r="L32" i="9" s="1"/>
  <c r="L16" i="9"/>
  <c r="L17" i="9" s="1"/>
  <c r="M9" i="9"/>
  <c r="M10" i="9" s="1"/>
  <c r="Q23" i="9" l="1"/>
  <c r="Q24" i="9" s="1"/>
  <c r="M31" i="9"/>
  <c r="M32" i="9" s="1"/>
  <c r="M16" i="9"/>
  <c r="M17" i="9" s="1"/>
  <c r="N9" i="9"/>
  <c r="N10" i="9" s="1"/>
  <c r="R23" i="9" l="1"/>
  <c r="R24" i="9" s="1"/>
  <c r="N31" i="9"/>
  <c r="N32" i="9" s="1"/>
  <c r="N16" i="9"/>
  <c r="N17" i="9" s="1"/>
  <c r="O9" i="9"/>
  <c r="O10" i="9" s="1"/>
  <c r="S23" i="9" l="1"/>
  <c r="S24" i="9" s="1"/>
  <c r="O31" i="9"/>
  <c r="O32" i="9" s="1"/>
  <c r="O16" i="9"/>
  <c r="O17" i="9" s="1"/>
  <c r="P9" i="9"/>
  <c r="P10" i="9" s="1"/>
  <c r="T23" i="9" l="1"/>
  <c r="T24" i="9" s="1"/>
  <c r="P31" i="9"/>
  <c r="P32" i="9" s="1"/>
  <c r="P16" i="9"/>
  <c r="P17" i="9" s="1"/>
  <c r="Q9" i="9"/>
  <c r="Q10" i="9" s="1"/>
  <c r="U23" i="9" l="1"/>
  <c r="U24" i="9" s="1"/>
  <c r="Q31" i="9"/>
  <c r="Q32" i="9" s="1"/>
  <c r="Q16" i="9"/>
  <c r="Q17" i="9" s="1"/>
  <c r="R9" i="9"/>
  <c r="R10" i="9" s="1"/>
  <c r="V23" i="9" l="1"/>
  <c r="V24" i="9" s="1"/>
  <c r="R31" i="9"/>
  <c r="R32" i="9" s="1"/>
  <c r="R16" i="9"/>
  <c r="R17" i="9" s="1"/>
  <c r="S9" i="9"/>
  <c r="S10" i="9" s="1"/>
  <c r="W23" i="9" l="1"/>
  <c r="W24" i="9" s="1"/>
  <c r="S31" i="9"/>
  <c r="S32" i="9" s="1"/>
  <c r="S16" i="9"/>
  <c r="S17" i="9" s="1"/>
  <c r="T9" i="9"/>
  <c r="T10" i="9" s="1"/>
  <c r="X23" i="9" l="1"/>
  <c r="X24" i="9" s="1"/>
  <c r="T31" i="9"/>
  <c r="T32" i="9" s="1"/>
  <c r="T16" i="9"/>
  <c r="T17" i="9" s="1"/>
  <c r="U9" i="9"/>
  <c r="U10" i="9" s="1"/>
  <c r="Y23" i="9" l="1"/>
  <c r="Y24" i="9" s="1"/>
  <c r="U31" i="9"/>
  <c r="U32" i="9" s="1"/>
  <c r="U16" i="9"/>
  <c r="U17" i="9" s="1"/>
  <c r="V9" i="9"/>
  <c r="V10" i="9" s="1"/>
  <c r="Z23" i="9" l="1"/>
  <c r="Z24" i="9" s="1"/>
  <c r="V31" i="9"/>
  <c r="V32" i="9" s="1"/>
  <c r="V16" i="9"/>
  <c r="V17" i="9" s="1"/>
  <c r="W9" i="9"/>
  <c r="W10" i="9" s="1"/>
  <c r="AA23" i="9" l="1"/>
  <c r="AA24" i="9" s="1"/>
  <c r="W31" i="9"/>
  <c r="W32" i="9" s="1"/>
  <c r="W16" i="9"/>
  <c r="W17" i="9" s="1"/>
  <c r="X9" i="9"/>
  <c r="X10" i="9" s="1"/>
  <c r="AB23" i="9" l="1"/>
  <c r="AB24" i="9" s="1"/>
  <c r="X31" i="9"/>
  <c r="X32" i="9" s="1"/>
  <c r="X16" i="9"/>
  <c r="X17" i="9" s="1"/>
  <c r="Y9" i="9"/>
  <c r="Y10" i="9" s="1"/>
  <c r="AC23" i="9" l="1"/>
  <c r="AC24" i="9" s="1"/>
  <c r="Y31" i="9"/>
  <c r="Y32" i="9" s="1"/>
  <c r="Y16" i="9"/>
  <c r="Y17" i="9" s="1"/>
  <c r="Z9" i="9"/>
  <c r="Z10" i="9" s="1"/>
  <c r="AD23" i="9" l="1"/>
  <c r="AD24" i="9" s="1"/>
  <c r="Z31" i="9"/>
  <c r="Z32" i="9" s="1"/>
  <c r="Z16" i="9"/>
  <c r="Z17" i="9" s="1"/>
  <c r="AA9" i="9"/>
  <c r="AA10" i="9" s="1"/>
  <c r="AE23" i="9" l="1"/>
  <c r="AE24" i="9" s="1"/>
  <c r="AA31" i="9"/>
  <c r="AA32" i="9" s="1"/>
  <c r="AA16" i="9"/>
  <c r="AA17" i="9" s="1"/>
  <c r="AB9" i="9"/>
  <c r="AB10" i="9" s="1"/>
  <c r="AF23" i="9" l="1"/>
  <c r="AF24" i="9" s="1"/>
  <c r="AB31" i="9"/>
  <c r="AB32" i="9" s="1"/>
  <c r="AB16" i="9"/>
  <c r="AB17" i="9" s="1"/>
  <c r="AC9" i="9"/>
  <c r="AC10" i="9" s="1"/>
  <c r="AG23" i="9" l="1"/>
  <c r="AG24" i="9" s="1"/>
  <c r="AC31" i="9"/>
  <c r="AC32" i="9" s="1"/>
  <c r="AC16" i="9"/>
  <c r="AC17" i="9" s="1"/>
  <c r="AD9" i="9"/>
  <c r="AD10" i="9" s="1"/>
  <c r="AH23" i="9" l="1"/>
  <c r="AH24" i="9" s="1"/>
  <c r="AD31" i="9"/>
  <c r="AD32" i="9" s="1"/>
  <c r="AD16" i="9"/>
  <c r="AD17" i="9" s="1"/>
  <c r="AE9" i="9"/>
  <c r="AE10" i="9" s="1"/>
  <c r="AI23" i="9" l="1"/>
  <c r="AI24" i="9" s="1"/>
  <c r="AE31" i="9"/>
  <c r="AE32" i="9" s="1"/>
  <c r="AE16" i="9"/>
  <c r="AE17" i="9" s="1"/>
  <c r="AF9" i="9"/>
  <c r="AF10" i="9" s="1"/>
  <c r="AJ23" i="9" l="1"/>
  <c r="AJ24" i="9" s="1"/>
  <c r="AF31" i="9"/>
  <c r="AF32" i="9" s="1"/>
  <c r="AF16" i="9"/>
  <c r="AF17" i="9" s="1"/>
  <c r="AG9" i="9"/>
  <c r="AG10" i="9" s="1"/>
  <c r="AK23" i="9" l="1"/>
  <c r="AK24" i="9" s="1"/>
  <c r="AG31" i="9"/>
  <c r="AG32" i="9" s="1"/>
  <c r="AG16" i="9"/>
  <c r="AG17" i="9" s="1"/>
  <c r="AH9" i="9"/>
  <c r="AH10" i="9" s="1"/>
  <c r="AL23" i="9" l="1"/>
  <c r="AL24" i="9" s="1"/>
  <c r="AH31" i="9"/>
  <c r="AH32" i="9" s="1"/>
  <c r="AH16" i="9"/>
  <c r="AH17" i="9" s="1"/>
  <c r="AI9" i="9"/>
  <c r="AM23" i="9" l="1"/>
  <c r="AM24" i="9" s="1"/>
  <c r="AI31" i="9"/>
  <c r="AI32" i="9" s="1"/>
  <c r="AI16" i="9"/>
  <c r="AI17" i="9" s="1"/>
  <c r="AI10" i="9"/>
  <c r="AJ9" i="9" s="1"/>
  <c r="AN23" i="9" l="1"/>
  <c r="AN24" i="9" s="1"/>
  <c r="AJ31" i="9"/>
  <c r="AJ32" i="9" s="1"/>
  <c r="AJ16" i="9"/>
  <c r="AJ17" i="9" s="1"/>
  <c r="AJ10" i="9"/>
  <c r="AK9" i="9" s="1"/>
  <c r="AO23" i="9" l="1"/>
  <c r="AO24" i="9" s="1"/>
  <c r="AK31" i="9"/>
  <c r="AK32" i="9" s="1"/>
  <c r="AK16" i="9"/>
  <c r="AK17" i="9" s="1"/>
  <c r="AK10" i="9"/>
  <c r="AL9" i="9" s="1"/>
  <c r="AP23" i="9" l="1"/>
  <c r="AP24" i="9" s="1"/>
  <c r="AL31" i="9"/>
  <c r="AL32" i="9" s="1"/>
  <c r="AL16" i="9"/>
  <c r="AL17" i="9" s="1"/>
  <c r="AL10" i="9"/>
  <c r="AM9" i="9" s="1"/>
  <c r="AQ23" i="9" l="1"/>
  <c r="AQ24" i="9" s="1"/>
  <c r="AM31" i="9"/>
  <c r="AM32" i="9" s="1"/>
  <c r="AM16" i="9"/>
  <c r="AM17" i="9" s="1"/>
  <c r="AM10" i="9"/>
  <c r="AN9" i="9" s="1"/>
  <c r="AR23" i="9" l="1"/>
  <c r="AR24" i="9" s="1"/>
  <c r="AN31" i="9"/>
  <c r="AN32" i="9" s="1"/>
  <c r="AN16" i="9"/>
  <c r="AN17" i="9" s="1"/>
  <c r="AN10" i="9"/>
  <c r="AO9" i="9" s="1"/>
  <c r="AS23" i="9" l="1"/>
  <c r="AS24" i="9" s="1"/>
  <c r="AO31" i="9"/>
  <c r="AO32" i="9" s="1"/>
  <c r="AO16" i="9"/>
  <c r="AO17" i="9" s="1"/>
  <c r="AO10" i="9"/>
  <c r="AP9" i="9" s="1"/>
  <c r="AT23" i="9" l="1"/>
  <c r="AT24" i="9" s="1"/>
  <c r="AP31" i="9"/>
  <c r="AP32" i="9" s="1"/>
  <c r="AP16" i="9"/>
  <c r="AP17" i="9" s="1"/>
  <c r="AP10" i="9"/>
  <c r="AQ9" i="9" s="1"/>
  <c r="AU23" i="9" l="1"/>
  <c r="AU24" i="9" s="1"/>
  <c r="AQ31" i="9"/>
  <c r="AQ32" i="9" s="1"/>
  <c r="AQ16" i="9"/>
  <c r="AQ17" i="9" s="1"/>
  <c r="AQ10" i="9"/>
  <c r="AR9" i="9" s="1"/>
  <c r="AV23" i="9" l="1"/>
  <c r="AV24" i="9" s="1"/>
  <c r="AR31" i="9"/>
  <c r="AR32" i="9" s="1"/>
  <c r="AR16" i="9"/>
  <c r="AR17" i="9" s="1"/>
  <c r="AR10" i="9"/>
  <c r="AS9" i="9" s="1"/>
  <c r="AW23" i="9" l="1"/>
  <c r="AW24" i="9" s="1"/>
  <c r="AS31" i="9"/>
  <c r="AS32" i="9" s="1"/>
  <c r="AS16" i="9"/>
  <c r="AS17" i="9" s="1"/>
  <c r="AS10" i="9"/>
  <c r="AT9" i="9" s="1"/>
  <c r="AX23" i="9" l="1"/>
  <c r="AX24" i="9"/>
  <c r="AT31" i="9"/>
  <c r="AT32" i="9" s="1"/>
  <c r="AT16" i="9"/>
  <c r="AT17" i="9" s="1"/>
  <c r="AT10" i="9"/>
  <c r="AU9" i="9" s="1"/>
  <c r="AU31" i="9" l="1"/>
  <c r="AU32" i="9" s="1"/>
  <c r="AU16" i="9"/>
  <c r="AU17" i="9" s="1"/>
  <c r="AU10" i="9"/>
  <c r="AV31" i="9" l="1"/>
  <c r="AV32" i="9" s="1"/>
  <c r="AV16" i="9"/>
  <c r="AV17" i="9" s="1"/>
  <c r="AV9" i="9"/>
  <c r="AV10" i="9" s="1"/>
  <c r="AW31" i="9" l="1"/>
  <c r="AW32" i="9" s="1"/>
  <c r="AW16" i="9"/>
  <c r="AW17" i="9" s="1"/>
  <c r="AW9" i="9"/>
  <c r="AW10" i="9" s="1"/>
  <c r="AX31" i="9" l="1"/>
  <c r="AX32" i="9" s="1"/>
  <c r="AX16" i="9"/>
  <c r="AX17" i="9" s="1"/>
  <c r="AX9" i="9"/>
  <c r="AX10" i="9" s="1"/>
</calcChain>
</file>

<file path=xl/sharedStrings.xml><?xml version="1.0" encoding="utf-8"?>
<sst xmlns="http://schemas.openxmlformats.org/spreadsheetml/2006/main" count="57" uniqueCount="25">
  <si>
    <t>Return</t>
  </si>
  <si>
    <t>Inflation (average)</t>
  </si>
  <si>
    <t>Age</t>
  </si>
  <si>
    <t>Yearly Savings</t>
  </si>
  <si>
    <t>Total Savings</t>
  </si>
  <si>
    <t>Positive return</t>
  </si>
  <si>
    <t>Negative return</t>
  </si>
  <si>
    <t>Scenario</t>
  </si>
  <si>
    <t>Age_saving_begins</t>
  </si>
  <si>
    <t>Retirement_age</t>
  </si>
  <si>
    <t>Years_of_saving</t>
  </si>
  <si>
    <t>$_Saved_per_month</t>
  </si>
  <si>
    <t xml:space="preserve">%_return (yearly) </t>
  </si>
  <si>
    <t>Catostrophic  return</t>
  </si>
  <si>
    <t>Ave Pos return</t>
  </si>
  <si>
    <t>random #</t>
  </si>
  <si>
    <t>Investment gain/loss</t>
  </si>
  <si>
    <t>Model 1</t>
  </si>
  <si>
    <t>Model 3</t>
  </si>
  <si>
    <t>Model 4</t>
  </si>
  <si>
    <t>Model 5</t>
  </si>
  <si>
    <t>Ave Return:</t>
  </si>
  <si>
    <t>Model 2a</t>
  </si>
  <si>
    <t>Model 2b</t>
  </si>
  <si>
    <t>$_at_retirement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</si>
</sst>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&quot;$&quot;#,##0.00"/>
    <numFmt numFmtId="165" formatCode="&quot;$&quot;#,##0"/>
    <numFmt numFmtId="166" formatCode="0.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8" fontId="0" fillId="0" borderId="0" xfId="0" applyNumberFormat="1"/>
    <xf numFmtId="0" fontId="0" fillId="0" borderId="1" xfId="0" applyBorder="1"/>
    <xf numFmtId="0" fontId="0" fillId="0" borderId="0" xfId="0"/>
    <xf numFmtId="0" fontId="1" fillId="0" borderId="0" xfId="0" applyFont="1"/>
    <xf numFmtId="6" fontId="0" fillId="0" borderId="0" xfId="0" applyNumberFormat="1"/>
    <xf numFmtId="9" fontId="0" fillId="0" borderId="0" xfId="0" applyNumberFormat="1"/>
    <xf numFmtId="165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0" fontId="0" fillId="0" borderId="1" xfId="0" applyNumberFormat="1" applyBorder="1"/>
    <xf numFmtId="0" fontId="2" fillId="0" borderId="0" xfId="0" applyFont="1"/>
    <xf numFmtId="0" fontId="1" fillId="0" borderId="1" xfId="0" applyFont="1" applyBorder="1"/>
    <xf numFmtId="9" fontId="0" fillId="0" borderId="1" xfId="0" applyNumberFormat="1" applyBorder="1"/>
    <xf numFmtId="165" fontId="0" fillId="0" borderId="1" xfId="0" applyNumberFormat="1" applyBorder="1"/>
    <xf numFmtId="166" fontId="0" fillId="0" borderId="0" xfId="0" applyNumberFormat="1"/>
    <xf numFmtId="0" fontId="3" fillId="0" borderId="0" xfId="0" applyFont="1"/>
    <xf numFmtId="164" fontId="0" fillId="0" borderId="1" xfId="0" applyNumberFormat="1" applyBorder="1"/>
    <xf numFmtId="0" fontId="1" fillId="0" borderId="0" xfId="0" applyFont="1" applyAlignment="1"/>
    <xf numFmtId="0" fontId="0" fillId="0" borderId="0" xfId="0" applyAlignment="1"/>
  </cellXfs>
  <cellStyles count="1">
    <cellStyle name="Normal" xfId="0" builtinId="0"/>
  </cellStyles>
  <dxfs count="44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tabSelected="1" workbookViewId="0">
      <selection activeCell="E10" sqref="E10"/>
    </sheetView>
  </sheetViews>
  <sheetFormatPr defaultRowHeight="15" x14ac:dyDescent="0.25"/>
  <cols>
    <col min="1" max="1" width="9.140625" style="3"/>
    <col min="2" max="2" width="21.5703125" customWidth="1"/>
    <col min="3" max="3" width="19.85546875" customWidth="1"/>
    <col min="4" max="4" width="31.42578125" customWidth="1"/>
    <col min="5" max="5" width="36.85546875" customWidth="1"/>
  </cols>
  <sheetData>
    <row r="1" spans="1:5" s="3" customFormat="1" x14ac:dyDescent="0.25">
      <c r="B1" s="2" t="s">
        <v>8</v>
      </c>
      <c r="C1" s="2">
        <v>35</v>
      </c>
    </row>
    <row r="2" spans="1:5" s="3" customFormat="1" x14ac:dyDescent="0.25">
      <c r="B2" s="2" t="s">
        <v>9</v>
      </c>
      <c r="C2" s="2">
        <v>70</v>
      </c>
    </row>
    <row r="3" spans="1:5" s="3" customFormat="1" x14ac:dyDescent="0.25">
      <c r="B3" s="2" t="s">
        <v>10</v>
      </c>
      <c r="C3" s="2">
        <f>C2-C1</f>
        <v>35</v>
      </c>
    </row>
    <row r="4" spans="1:5" x14ac:dyDescent="0.25">
      <c r="B4" s="2" t="s">
        <v>1</v>
      </c>
      <c r="C4" s="10">
        <v>0.03</v>
      </c>
    </row>
    <row r="6" spans="1:5" x14ac:dyDescent="0.25">
      <c r="A6" s="9" t="s">
        <v>7</v>
      </c>
      <c r="B6" s="4" t="s">
        <v>11</v>
      </c>
      <c r="C6" s="4" t="s">
        <v>12</v>
      </c>
      <c r="D6" s="4" t="s">
        <v>24</v>
      </c>
      <c r="E6" s="4"/>
    </row>
    <row r="7" spans="1:5" x14ac:dyDescent="0.25">
      <c r="A7" s="8">
        <v>1</v>
      </c>
      <c r="B7" s="5">
        <v>100</v>
      </c>
      <c r="C7" s="6">
        <v>0.05</v>
      </c>
      <c r="D7" s="1">
        <f>FV(C7/12,$C$3*12,-B7)</f>
        <v>113609.2425291487</v>
      </c>
      <c r="E7" s="1"/>
    </row>
    <row r="8" spans="1:5" s="3" customFormat="1" x14ac:dyDescent="0.25">
      <c r="A8" s="8">
        <f>A7+1</f>
        <v>2</v>
      </c>
      <c r="B8" s="5">
        <v>100</v>
      </c>
      <c r="C8" s="6">
        <v>7.0000000000000007E-2</v>
      </c>
      <c r="D8" s="1">
        <f t="shared" ref="D8:D62" si="0">FV(C8/12,$C$3*12,-B8)</f>
        <v>180105.460125652</v>
      </c>
      <c r="E8" s="1"/>
    </row>
    <row r="9" spans="1:5" s="3" customFormat="1" x14ac:dyDescent="0.25">
      <c r="A9" s="8">
        <f t="shared" ref="A9:A62" si="1">A8+1</f>
        <v>3</v>
      </c>
      <c r="B9" s="5">
        <v>100</v>
      </c>
      <c r="C9" s="6">
        <v>0.09</v>
      </c>
      <c r="D9" s="1">
        <f t="shared" si="0"/>
        <v>294178.44735684199</v>
      </c>
      <c r="E9" s="1"/>
    </row>
    <row r="10" spans="1:5" s="3" customFormat="1" x14ac:dyDescent="0.25">
      <c r="A10" s="8">
        <f t="shared" si="1"/>
        <v>4</v>
      </c>
      <c r="B10" s="5">
        <v>100</v>
      </c>
      <c r="C10" s="6">
        <v>0.11</v>
      </c>
      <c r="D10" s="1">
        <f t="shared" si="0"/>
        <v>492829.63683504611</v>
      </c>
      <c r="E10" s="1"/>
    </row>
    <row r="11" spans="1:5" s="3" customFormat="1" x14ac:dyDescent="0.25">
      <c r="A11" s="8">
        <f t="shared" si="1"/>
        <v>5</v>
      </c>
      <c r="B11" s="5">
        <v>100</v>
      </c>
      <c r="C11" s="6">
        <v>0.13</v>
      </c>
      <c r="D11" s="1">
        <f t="shared" si="0"/>
        <v>843183.90550586919</v>
      </c>
      <c r="E11" s="1"/>
    </row>
    <row r="12" spans="1:5" s="3" customFormat="1" x14ac:dyDescent="0.25">
      <c r="A12" s="8">
        <f t="shared" si="1"/>
        <v>6</v>
      </c>
      <c r="B12" s="5">
        <v>100</v>
      </c>
      <c r="C12" s="6">
        <v>0.15</v>
      </c>
      <c r="D12" s="1">
        <f t="shared" si="0"/>
        <v>1467718.0163475361</v>
      </c>
      <c r="E12" s="1"/>
    </row>
    <row r="13" spans="1:5" s="3" customFormat="1" x14ac:dyDescent="0.25">
      <c r="A13" s="8">
        <f t="shared" si="1"/>
        <v>7</v>
      </c>
      <c r="B13" s="5">
        <v>100</v>
      </c>
      <c r="C13" s="6">
        <v>0.18</v>
      </c>
      <c r="D13" s="1">
        <f t="shared" si="0"/>
        <v>3457880.558925645</v>
      </c>
      <c r="E13" s="1"/>
    </row>
    <row r="14" spans="1:5" x14ac:dyDescent="0.25">
      <c r="A14" s="8">
        <f t="shared" si="1"/>
        <v>8</v>
      </c>
      <c r="B14" s="5">
        <v>200</v>
      </c>
      <c r="C14" s="6">
        <v>0.05</v>
      </c>
      <c r="D14" s="1">
        <f t="shared" si="0"/>
        <v>227218.4850582974</v>
      </c>
      <c r="E14" s="1"/>
    </row>
    <row r="15" spans="1:5" s="3" customFormat="1" x14ac:dyDescent="0.25">
      <c r="A15" s="8">
        <f t="shared" si="1"/>
        <v>9</v>
      </c>
      <c r="B15" s="5">
        <v>200</v>
      </c>
      <c r="C15" s="6">
        <v>7.0000000000000007E-2</v>
      </c>
      <c r="D15" s="1">
        <f t="shared" si="0"/>
        <v>360210.92025130399</v>
      </c>
      <c r="E15" s="1"/>
    </row>
    <row r="16" spans="1:5" s="3" customFormat="1" x14ac:dyDescent="0.25">
      <c r="A16" s="8">
        <f t="shared" si="1"/>
        <v>10</v>
      </c>
      <c r="B16" s="5">
        <v>200</v>
      </c>
      <c r="C16" s="6">
        <v>0.09</v>
      </c>
      <c r="D16" s="1">
        <f t="shared" si="0"/>
        <v>588356.89471368399</v>
      </c>
      <c r="E16" s="1"/>
    </row>
    <row r="17" spans="1:5" s="3" customFormat="1" x14ac:dyDescent="0.25">
      <c r="A17" s="8">
        <f t="shared" si="1"/>
        <v>11</v>
      </c>
      <c r="B17" s="5">
        <v>200</v>
      </c>
      <c r="C17" s="6">
        <v>0.11</v>
      </c>
      <c r="D17" s="1">
        <f t="shared" si="0"/>
        <v>985659.27367009223</v>
      </c>
      <c r="E17" s="1"/>
    </row>
    <row r="18" spans="1:5" s="3" customFormat="1" x14ac:dyDescent="0.25">
      <c r="A18" s="8">
        <f t="shared" si="1"/>
        <v>12</v>
      </c>
      <c r="B18" s="5">
        <v>200</v>
      </c>
      <c r="C18" s="6">
        <v>0.13</v>
      </c>
      <c r="D18" s="1">
        <f t="shared" si="0"/>
        <v>1686367.8110117384</v>
      </c>
      <c r="E18" s="1"/>
    </row>
    <row r="19" spans="1:5" s="3" customFormat="1" x14ac:dyDescent="0.25">
      <c r="A19" s="8">
        <f t="shared" si="1"/>
        <v>13</v>
      </c>
      <c r="B19" s="5">
        <v>200</v>
      </c>
      <c r="C19" s="6">
        <v>0.15</v>
      </c>
      <c r="D19" s="1">
        <f t="shared" si="0"/>
        <v>2935436.0326950722</v>
      </c>
      <c r="E19" s="1"/>
    </row>
    <row r="20" spans="1:5" s="3" customFormat="1" x14ac:dyDescent="0.25">
      <c r="A20" s="8">
        <f t="shared" si="1"/>
        <v>14</v>
      </c>
      <c r="B20" s="5">
        <v>200</v>
      </c>
      <c r="C20" s="6">
        <v>0.18</v>
      </c>
      <c r="D20" s="1">
        <f t="shared" si="0"/>
        <v>6915761.1178512899</v>
      </c>
      <c r="E20" s="1"/>
    </row>
    <row r="21" spans="1:5" s="3" customFormat="1" x14ac:dyDescent="0.25">
      <c r="A21" s="8">
        <f t="shared" si="1"/>
        <v>15</v>
      </c>
      <c r="B21" s="5">
        <v>250</v>
      </c>
      <c r="C21" s="6">
        <v>0.05</v>
      </c>
      <c r="D21" s="1">
        <f t="shared" si="0"/>
        <v>284023.10632287175</v>
      </c>
      <c r="E21" s="1"/>
    </row>
    <row r="22" spans="1:5" x14ac:dyDescent="0.25">
      <c r="A22" s="8">
        <f t="shared" si="1"/>
        <v>16</v>
      </c>
      <c r="B22" s="5">
        <v>250</v>
      </c>
      <c r="C22" s="6">
        <v>7.0000000000000007E-2</v>
      </c>
      <c r="D22" s="1">
        <f t="shared" si="0"/>
        <v>450263.65031412995</v>
      </c>
      <c r="E22" s="1"/>
    </row>
    <row r="23" spans="1:5" s="3" customFormat="1" x14ac:dyDescent="0.25">
      <c r="A23" s="8">
        <f t="shared" si="1"/>
        <v>17</v>
      </c>
      <c r="B23" s="5">
        <v>250</v>
      </c>
      <c r="C23" s="6">
        <v>0.09</v>
      </c>
      <c r="D23" s="1">
        <f t="shared" si="0"/>
        <v>735446.11839210498</v>
      </c>
      <c r="E23" s="1"/>
    </row>
    <row r="24" spans="1:5" s="3" customFormat="1" x14ac:dyDescent="0.25">
      <c r="A24" s="8">
        <f t="shared" si="1"/>
        <v>18</v>
      </c>
      <c r="B24" s="5">
        <v>250</v>
      </c>
      <c r="C24" s="6">
        <v>0.11</v>
      </c>
      <c r="D24" s="1">
        <f t="shared" si="0"/>
        <v>1232074.0920876153</v>
      </c>
      <c r="E24" s="1"/>
    </row>
    <row r="25" spans="1:5" s="3" customFormat="1" x14ac:dyDescent="0.25">
      <c r="A25" s="8">
        <f t="shared" si="1"/>
        <v>19</v>
      </c>
      <c r="B25" s="5">
        <v>250</v>
      </c>
      <c r="C25" s="6">
        <v>0.13</v>
      </c>
      <c r="D25" s="1">
        <f t="shared" si="0"/>
        <v>2107959.7637646729</v>
      </c>
      <c r="E25" s="1"/>
    </row>
    <row r="26" spans="1:5" s="3" customFormat="1" x14ac:dyDescent="0.25">
      <c r="A26" s="8">
        <f t="shared" si="1"/>
        <v>20</v>
      </c>
      <c r="B26" s="5">
        <v>250</v>
      </c>
      <c r="C26" s="6">
        <v>0.15</v>
      </c>
      <c r="D26" s="1">
        <f t="shared" si="0"/>
        <v>3669295.0408688402</v>
      </c>
      <c r="E26" s="1"/>
    </row>
    <row r="27" spans="1:5" s="3" customFormat="1" x14ac:dyDescent="0.25">
      <c r="A27" s="8">
        <f t="shared" si="1"/>
        <v>21</v>
      </c>
      <c r="B27" s="5">
        <v>250</v>
      </c>
      <c r="C27" s="6">
        <v>0.18</v>
      </c>
      <c r="D27" s="1">
        <f t="shared" si="0"/>
        <v>8644701.3973141126</v>
      </c>
      <c r="E27" s="1"/>
    </row>
    <row r="28" spans="1:5" x14ac:dyDescent="0.25">
      <c r="A28" s="8">
        <f t="shared" si="1"/>
        <v>22</v>
      </c>
      <c r="B28" s="5">
        <v>500</v>
      </c>
      <c r="C28" s="6">
        <v>0.05</v>
      </c>
      <c r="D28" s="1">
        <f t="shared" si="0"/>
        <v>568046.21264574351</v>
      </c>
      <c r="E28" s="1"/>
    </row>
    <row r="29" spans="1:5" s="3" customFormat="1" x14ac:dyDescent="0.25">
      <c r="A29" s="8">
        <f t="shared" si="1"/>
        <v>23</v>
      </c>
      <c r="B29" s="5">
        <v>500</v>
      </c>
      <c r="C29" s="6">
        <v>7.0000000000000007E-2</v>
      </c>
      <c r="D29" s="1">
        <f t="shared" si="0"/>
        <v>900527.30062825989</v>
      </c>
      <c r="E29" s="1"/>
    </row>
    <row r="30" spans="1:5" s="3" customFormat="1" x14ac:dyDescent="0.25">
      <c r="A30" s="8">
        <f t="shared" si="1"/>
        <v>24</v>
      </c>
      <c r="B30" s="5">
        <v>500</v>
      </c>
      <c r="C30" s="6">
        <v>0.09</v>
      </c>
      <c r="D30" s="1">
        <f t="shared" si="0"/>
        <v>1470892.23678421</v>
      </c>
      <c r="E30" s="1"/>
    </row>
    <row r="31" spans="1:5" s="3" customFormat="1" x14ac:dyDescent="0.25">
      <c r="A31" s="8">
        <f t="shared" si="1"/>
        <v>25</v>
      </c>
      <c r="B31" s="5">
        <v>500</v>
      </c>
      <c r="C31" s="6">
        <v>0.11</v>
      </c>
      <c r="D31" s="1">
        <f t="shared" si="0"/>
        <v>2464148.1841752306</v>
      </c>
      <c r="E31" s="1"/>
    </row>
    <row r="32" spans="1:5" s="3" customFormat="1" x14ac:dyDescent="0.25">
      <c r="A32" s="8">
        <f t="shared" si="1"/>
        <v>26</v>
      </c>
      <c r="B32" s="5">
        <v>500</v>
      </c>
      <c r="C32" s="6">
        <v>0.13</v>
      </c>
      <c r="D32" s="1">
        <f t="shared" si="0"/>
        <v>4215919.5275293458</v>
      </c>
      <c r="E32" s="1"/>
    </row>
    <row r="33" spans="1:5" s="3" customFormat="1" x14ac:dyDescent="0.25">
      <c r="A33" s="8">
        <f t="shared" si="1"/>
        <v>27</v>
      </c>
      <c r="B33" s="5">
        <v>500</v>
      </c>
      <c r="C33" s="6">
        <v>0.15</v>
      </c>
      <c r="D33" s="1">
        <f t="shared" si="0"/>
        <v>7338590.0817376804</v>
      </c>
      <c r="E33" s="1"/>
    </row>
    <row r="34" spans="1:5" s="3" customFormat="1" x14ac:dyDescent="0.25">
      <c r="A34" s="8">
        <f t="shared" si="1"/>
        <v>28</v>
      </c>
      <c r="B34" s="5">
        <v>500</v>
      </c>
      <c r="C34" s="6">
        <v>0.18</v>
      </c>
      <c r="D34" s="1">
        <f t="shared" si="0"/>
        <v>17289402.794628225</v>
      </c>
      <c r="E34" s="1"/>
    </row>
    <row r="35" spans="1:5" x14ac:dyDescent="0.25">
      <c r="A35" s="8">
        <f t="shared" si="1"/>
        <v>29</v>
      </c>
      <c r="B35" s="5">
        <v>750</v>
      </c>
      <c r="C35" s="6">
        <v>0.05</v>
      </c>
      <c r="D35" s="1">
        <f t="shared" si="0"/>
        <v>852069.31896861526</v>
      </c>
      <c r="E35" s="1"/>
    </row>
    <row r="36" spans="1:5" s="3" customFormat="1" x14ac:dyDescent="0.25">
      <c r="A36" s="8">
        <f t="shared" si="1"/>
        <v>30</v>
      </c>
      <c r="B36" s="5">
        <v>750</v>
      </c>
      <c r="C36" s="6">
        <v>7.0000000000000007E-2</v>
      </c>
      <c r="D36" s="1">
        <f t="shared" si="0"/>
        <v>1350790.9509423899</v>
      </c>
      <c r="E36" s="1"/>
    </row>
    <row r="37" spans="1:5" s="3" customFormat="1" x14ac:dyDescent="0.25">
      <c r="A37" s="8">
        <f t="shared" si="1"/>
        <v>31</v>
      </c>
      <c r="B37" s="5">
        <v>750</v>
      </c>
      <c r="C37" s="6">
        <v>0.09</v>
      </c>
      <c r="D37" s="1">
        <f t="shared" si="0"/>
        <v>2206338.3551763147</v>
      </c>
      <c r="E37" s="1"/>
    </row>
    <row r="38" spans="1:5" s="3" customFormat="1" x14ac:dyDescent="0.25">
      <c r="A38" s="8">
        <f t="shared" si="1"/>
        <v>32</v>
      </c>
      <c r="B38" s="5">
        <v>750</v>
      </c>
      <c r="C38" s="6">
        <v>0.11</v>
      </c>
      <c r="D38" s="1">
        <f t="shared" si="0"/>
        <v>3696222.2762628458</v>
      </c>
      <c r="E38" s="1"/>
    </row>
    <row r="39" spans="1:5" s="3" customFormat="1" x14ac:dyDescent="0.25">
      <c r="A39" s="8">
        <f t="shared" si="1"/>
        <v>33</v>
      </c>
      <c r="B39" s="5">
        <v>750</v>
      </c>
      <c r="C39" s="6">
        <v>0.13</v>
      </c>
      <c r="D39" s="1">
        <f t="shared" si="0"/>
        <v>6323879.2912940187</v>
      </c>
      <c r="E39" s="1"/>
    </row>
    <row r="40" spans="1:5" s="3" customFormat="1" x14ac:dyDescent="0.25">
      <c r="A40" s="8">
        <f t="shared" si="1"/>
        <v>34</v>
      </c>
      <c r="B40" s="5">
        <v>750</v>
      </c>
      <c r="C40" s="6">
        <v>0.15</v>
      </c>
      <c r="D40" s="1">
        <f t="shared" si="0"/>
        <v>11007885.122606521</v>
      </c>
      <c r="E40" s="1"/>
    </row>
    <row r="41" spans="1:5" s="3" customFormat="1" x14ac:dyDescent="0.25">
      <c r="A41" s="8">
        <f t="shared" si="1"/>
        <v>35</v>
      </c>
      <c r="B41" s="5">
        <v>750</v>
      </c>
      <c r="C41" s="6">
        <v>0.18</v>
      </c>
      <c r="D41" s="1">
        <f t="shared" si="0"/>
        <v>25934104.191942338</v>
      </c>
      <c r="E41" s="1"/>
    </row>
    <row r="42" spans="1:5" s="3" customFormat="1" x14ac:dyDescent="0.25">
      <c r="A42" s="8">
        <f t="shared" si="1"/>
        <v>36</v>
      </c>
      <c r="B42" s="5">
        <v>1000</v>
      </c>
      <c r="C42" s="6">
        <v>0.05</v>
      </c>
      <c r="D42" s="1">
        <f t="shared" si="0"/>
        <v>1136092.425291487</v>
      </c>
      <c r="E42" s="1"/>
    </row>
    <row r="43" spans="1:5" s="3" customFormat="1" x14ac:dyDescent="0.25">
      <c r="A43" s="8">
        <f t="shared" si="1"/>
        <v>37</v>
      </c>
      <c r="B43" s="5">
        <v>1000</v>
      </c>
      <c r="C43" s="6">
        <v>7.0000000000000007E-2</v>
      </c>
      <c r="D43" s="1">
        <f t="shared" si="0"/>
        <v>1801054.6012565198</v>
      </c>
      <c r="E43" s="1"/>
    </row>
    <row r="44" spans="1:5" s="3" customFormat="1" x14ac:dyDescent="0.25">
      <c r="A44" s="8">
        <f t="shared" si="1"/>
        <v>38</v>
      </c>
      <c r="B44" s="5">
        <v>1000</v>
      </c>
      <c r="C44" s="6">
        <v>0.09</v>
      </c>
      <c r="D44" s="1">
        <f t="shared" si="0"/>
        <v>2941784.4735684199</v>
      </c>
      <c r="E44" s="1"/>
    </row>
    <row r="45" spans="1:5" s="3" customFormat="1" x14ac:dyDescent="0.25">
      <c r="A45" s="8">
        <f t="shared" si="1"/>
        <v>39</v>
      </c>
      <c r="B45" s="5">
        <v>1000</v>
      </c>
      <c r="C45" s="6">
        <v>0.11</v>
      </c>
      <c r="D45" s="1">
        <f t="shared" si="0"/>
        <v>4928296.3683504611</v>
      </c>
      <c r="E45" s="1"/>
    </row>
    <row r="46" spans="1:5" s="3" customFormat="1" x14ac:dyDescent="0.25">
      <c r="A46" s="8">
        <f t="shared" si="1"/>
        <v>40</v>
      </c>
      <c r="B46" s="5">
        <v>1000</v>
      </c>
      <c r="C46" s="6">
        <v>0.13</v>
      </c>
      <c r="D46" s="1">
        <f t="shared" si="0"/>
        <v>8431839.0550586917</v>
      </c>
      <c r="E46" s="1"/>
    </row>
    <row r="47" spans="1:5" s="3" customFormat="1" x14ac:dyDescent="0.25">
      <c r="A47" s="8">
        <f t="shared" si="1"/>
        <v>41</v>
      </c>
      <c r="B47" s="5">
        <v>1000</v>
      </c>
      <c r="C47" s="6">
        <v>0.15</v>
      </c>
      <c r="D47" s="1">
        <f t="shared" si="0"/>
        <v>14677180.163475361</v>
      </c>
      <c r="E47" s="1"/>
    </row>
    <row r="48" spans="1:5" x14ac:dyDescent="0.25">
      <c r="A48" s="8">
        <f t="shared" si="1"/>
        <v>42</v>
      </c>
      <c r="B48" s="5">
        <v>1000</v>
      </c>
      <c r="C48" s="6">
        <v>0.18</v>
      </c>
      <c r="D48" s="1">
        <f t="shared" si="0"/>
        <v>34578805.589256451</v>
      </c>
      <c r="E48" s="1"/>
    </row>
    <row r="49" spans="1:5" s="3" customFormat="1" x14ac:dyDescent="0.25">
      <c r="A49" s="8">
        <f t="shared" si="1"/>
        <v>43</v>
      </c>
      <c r="B49" s="5">
        <v>1500</v>
      </c>
      <c r="C49" s="6">
        <v>0.05</v>
      </c>
      <c r="D49" s="1">
        <f t="shared" si="0"/>
        <v>1704138.6379372305</v>
      </c>
      <c r="E49" s="1"/>
    </row>
    <row r="50" spans="1:5" s="3" customFormat="1" x14ac:dyDescent="0.25">
      <c r="A50" s="8">
        <f t="shared" si="1"/>
        <v>44</v>
      </c>
      <c r="B50" s="5">
        <v>1500</v>
      </c>
      <c r="C50" s="6">
        <v>7.0000000000000007E-2</v>
      </c>
      <c r="D50" s="1">
        <f t="shared" si="0"/>
        <v>2701581.9018847798</v>
      </c>
      <c r="E50" s="1"/>
    </row>
    <row r="51" spans="1:5" s="3" customFormat="1" x14ac:dyDescent="0.25">
      <c r="A51" s="8">
        <f t="shared" si="1"/>
        <v>45</v>
      </c>
      <c r="B51" s="5">
        <v>1500</v>
      </c>
      <c r="C51" s="6">
        <v>0.09</v>
      </c>
      <c r="D51" s="1">
        <f t="shared" si="0"/>
        <v>4412676.7103526294</v>
      </c>
      <c r="E51" s="1"/>
    </row>
    <row r="52" spans="1:5" s="3" customFormat="1" x14ac:dyDescent="0.25">
      <c r="A52" s="8">
        <f t="shared" si="1"/>
        <v>46</v>
      </c>
      <c r="B52" s="5">
        <v>1500</v>
      </c>
      <c r="C52" s="6">
        <v>0.11</v>
      </c>
      <c r="D52" s="1">
        <f t="shared" si="0"/>
        <v>7392444.5525256917</v>
      </c>
      <c r="E52" s="1"/>
    </row>
    <row r="53" spans="1:5" s="3" customFormat="1" x14ac:dyDescent="0.25">
      <c r="A53" s="8">
        <f t="shared" si="1"/>
        <v>47</v>
      </c>
      <c r="B53" s="5">
        <v>1500</v>
      </c>
      <c r="C53" s="6">
        <v>0.13</v>
      </c>
      <c r="D53" s="1">
        <f t="shared" si="0"/>
        <v>12647758.582588037</v>
      </c>
      <c r="E53" s="1"/>
    </row>
    <row r="54" spans="1:5" s="3" customFormat="1" x14ac:dyDescent="0.25">
      <c r="A54" s="8">
        <f t="shared" si="1"/>
        <v>48</v>
      </c>
      <c r="B54" s="5">
        <v>1500</v>
      </c>
      <c r="C54" s="6">
        <v>0.15</v>
      </c>
      <c r="D54" s="1">
        <f t="shared" si="0"/>
        <v>22015770.245213043</v>
      </c>
      <c r="E54" s="1"/>
    </row>
    <row r="55" spans="1:5" x14ac:dyDescent="0.25">
      <c r="A55" s="8">
        <f t="shared" si="1"/>
        <v>49</v>
      </c>
      <c r="B55" s="5">
        <v>1500</v>
      </c>
      <c r="C55" s="6">
        <v>0.18</v>
      </c>
      <c r="D55" s="1">
        <f t="shared" si="0"/>
        <v>51868208.383884676</v>
      </c>
      <c r="E55" s="1"/>
    </row>
    <row r="56" spans="1:5" x14ac:dyDescent="0.25">
      <c r="A56" s="8">
        <f t="shared" si="1"/>
        <v>50</v>
      </c>
      <c r="B56" s="5">
        <v>2000</v>
      </c>
      <c r="C56" s="6">
        <v>0.05</v>
      </c>
      <c r="D56" s="1">
        <f t="shared" si="0"/>
        <v>2272184.850582974</v>
      </c>
      <c r="E56" s="1"/>
    </row>
    <row r="57" spans="1:5" x14ac:dyDescent="0.25">
      <c r="A57" s="8">
        <f t="shared" si="1"/>
        <v>51</v>
      </c>
      <c r="B57" s="5">
        <v>2000</v>
      </c>
      <c r="C57" s="6">
        <v>7.0000000000000007E-2</v>
      </c>
      <c r="D57" s="1">
        <f t="shared" si="0"/>
        <v>3602109.2025130396</v>
      </c>
      <c r="E57" s="1"/>
    </row>
    <row r="58" spans="1:5" x14ac:dyDescent="0.25">
      <c r="A58" s="8">
        <f t="shared" si="1"/>
        <v>52</v>
      </c>
      <c r="B58" s="5">
        <v>2000</v>
      </c>
      <c r="C58" s="6">
        <v>0.09</v>
      </c>
      <c r="D58" s="1">
        <f t="shared" si="0"/>
        <v>5883568.9471368399</v>
      </c>
      <c r="E58" s="1"/>
    </row>
    <row r="59" spans="1:5" x14ac:dyDescent="0.25">
      <c r="A59" s="8">
        <f t="shared" si="1"/>
        <v>53</v>
      </c>
      <c r="B59" s="5">
        <v>2000</v>
      </c>
      <c r="C59" s="6">
        <v>0.11</v>
      </c>
      <c r="D59" s="1">
        <f t="shared" si="0"/>
        <v>9856592.7367009223</v>
      </c>
      <c r="E59" s="1"/>
    </row>
    <row r="60" spans="1:5" x14ac:dyDescent="0.25">
      <c r="A60" s="8">
        <f t="shared" si="1"/>
        <v>54</v>
      </c>
      <c r="B60" s="5">
        <v>2000</v>
      </c>
      <c r="C60" s="6">
        <v>0.13</v>
      </c>
      <c r="D60" s="1">
        <f t="shared" si="0"/>
        <v>16863678.110117383</v>
      </c>
      <c r="E60" s="1"/>
    </row>
    <row r="61" spans="1:5" x14ac:dyDescent="0.25">
      <c r="A61" s="8">
        <f t="shared" si="1"/>
        <v>55</v>
      </c>
      <c r="B61" s="5">
        <v>2000</v>
      </c>
      <c r="C61" s="6">
        <v>0.15</v>
      </c>
      <c r="D61" s="1">
        <f t="shared" si="0"/>
        <v>29354360.326950721</v>
      </c>
      <c r="E61" s="1"/>
    </row>
    <row r="62" spans="1:5" x14ac:dyDescent="0.25">
      <c r="A62" s="8">
        <f t="shared" si="1"/>
        <v>56</v>
      </c>
      <c r="B62" s="5">
        <v>2000</v>
      </c>
      <c r="C62" s="6">
        <v>0.18</v>
      </c>
      <c r="D62" s="1">
        <f t="shared" si="0"/>
        <v>69157611.178512901</v>
      </c>
      <c r="E6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60"/>
  <sheetViews>
    <sheetView workbookViewId="0">
      <selection activeCell="E27" sqref="E27"/>
    </sheetView>
  </sheetViews>
  <sheetFormatPr defaultRowHeight="15" x14ac:dyDescent="0.25"/>
  <cols>
    <col min="1" max="1" width="11.42578125" style="3" bestFit="1" customWidth="1"/>
    <col min="2" max="2" width="9.140625" style="3" customWidth="1"/>
    <col min="3" max="3" width="7.140625" customWidth="1"/>
    <col min="4" max="4" width="19.85546875" bestFit="1" customWidth="1"/>
    <col min="8" max="8" width="10.28515625" customWidth="1"/>
    <col min="35" max="35" width="9.140625" customWidth="1"/>
    <col min="42" max="43" width="10.42578125" customWidth="1"/>
    <col min="44" max="44" width="11.28515625" customWidth="1"/>
    <col min="45" max="45" width="11.85546875" customWidth="1"/>
    <col min="46" max="48" width="12" bestFit="1" customWidth="1"/>
    <col min="49" max="49" width="11.42578125" customWidth="1"/>
    <col min="50" max="50" width="13.140625" customWidth="1"/>
  </cols>
  <sheetData>
    <row r="1" spans="1:50" x14ac:dyDescent="0.25">
      <c r="D1" s="4" t="s">
        <v>5</v>
      </c>
      <c r="E1" s="15">
        <v>0.11</v>
      </c>
      <c r="G1" s="18" t="s">
        <v>14</v>
      </c>
      <c r="H1" s="19"/>
      <c r="I1" s="15">
        <v>0.08</v>
      </c>
    </row>
    <row r="2" spans="1:50" x14ac:dyDescent="0.25">
      <c r="D2" s="4" t="s">
        <v>6</v>
      </c>
      <c r="E2" s="15">
        <v>-0.08</v>
      </c>
    </row>
    <row r="3" spans="1:50" s="3" customFormat="1" x14ac:dyDescent="0.25">
      <c r="D3" s="4" t="s">
        <v>13</v>
      </c>
      <c r="E3" s="15">
        <v>-0.3</v>
      </c>
    </row>
    <row r="4" spans="1:50" s="3" customFormat="1" x14ac:dyDescent="0.25"/>
    <row r="5" spans="1:50" x14ac:dyDescent="0.25">
      <c r="D5" s="16" t="s">
        <v>17</v>
      </c>
    </row>
    <row r="6" spans="1:50" x14ac:dyDescent="0.25">
      <c r="D6" s="12" t="s">
        <v>2</v>
      </c>
      <c r="E6" s="12">
        <v>25</v>
      </c>
      <c r="F6" s="12">
        <f>E6+1</f>
        <v>26</v>
      </c>
      <c r="G6" s="12">
        <f t="shared" ref="G6:AW6" si="0">F6+1</f>
        <v>27</v>
      </c>
      <c r="H6" s="12">
        <f t="shared" si="0"/>
        <v>28</v>
      </c>
      <c r="I6" s="12">
        <f t="shared" si="0"/>
        <v>29</v>
      </c>
      <c r="J6" s="12">
        <f t="shared" si="0"/>
        <v>30</v>
      </c>
      <c r="K6" s="12">
        <f t="shared" si="0"/>
        <v>31</v>
      </c>
      <c r="L6" s="12">
        <f t="shared" si="0"/>
        <v>32</v>
      </c>
      <c r="M6" s="12">
        <f t="shared" si="0"/>
        <v>33</v>
      </c>
      <c r="N6" s="12">
        <f t="shared" si="0"/>
        <v>34</v>
      </c>
      <c r="O6" s="12">
        <f t="shared" si="0"/>
        <v>35</v>
      </c>
      <c r="P6" s="12">
        <f t="shared" si="0"/>
        <v>36</v>
      </c>
      <c r="Q6" s="12">
        <f t="shared" si="0"/>
        <v>37</v>
      </c>
      <c r="R6" s="12">
        <f t="shared" si="0"/>
        <v>38</v>
      </c>
      <c r="S6" s="12">
        <f t="shared" si="0"/>
        <v>39</v>
      </c>
      <c r="T6" s="12">
        <f t="shared" si="0"/>
        <v>40</v>
      </c>
      <c r="U6" s="12">
        <f t="shared" si="0"/>
        <v>41</v>
      </c>
      <c r="V6" s="12">
        <f t="shared" si="0"/>
        <v>42</v>
      </c>
      <c r="W6" s="12">
        <f t="shared" si="0"/>
        <v>43</v>
      </c>
      <c r="X6" s="12">
        <f t="shared" si="0"/>
        <v>44</v>
      </c>
      <c r="Y6" s="12">
        <f t="shared" si="0"/>
        <v>45</v>
      </c>
      <c r="Z6" s="12">
        <f t="shared" si="0"/>
        <v>46</v>
      </c>
      <c r="AA6" s="12">
        <f t="shared" si="0"/>
        <v>47</v>
      </c>
      <c r="AB6" s="12">
        <f t="shared" si="0"/>
        <v>48</v>
      </c>
      <c r="AC6" s="12">
        <f t="shared" si="0"/>
        <v>49</v>
      </c>
      <c r="AD6" s="12">
        <f t="shared" si="0"/>
        <v>50</v>
      </c>
      <c r="AE6" s="12">
        <f t="shared" si="0"/>
        <v>51</v>
      </c>
      <c r="AF6" s="12">
        <f t="shared" si="0"/>
        <v>52</v>
      </c>
      <c r="AG6" s="12">
        <f t="shared" si="0"/>
        <v>53</v>
      </c>
      <c r="AH6" s="12">
        <f t="shared" si="0"/>
        <v>54</v>
      </c>
      <c r="AI6" s="12">
        <f t="shared" si="0"/>
        <v>55</v>
      </c>
      <c r="AJ6" s="12">
        <f t="shared" si="0"/>
        <v>56</v>
      </c>
      <c r="AK6" s="12">
        <f t="shared" si="0"/>
        <v>57</v>
      </c>
      <c r="AL6" s="12">
        <f t="shared" si="0"/>
        <v>58</v>
      </c>
      <c r="AM6" s="12">
        <f t="shared" si="0"/>
        <v>59</v>
      </c>
      <c r="AN6" s="12">
        <f t="shared" si="0"/>
        <v>60</v>
      </c>
      <c r="AO6" s="12">
        <f t="shared" si="0"/>
        <v>61</v>
      </c>
      <c r="AP6" s="12">
        <f>AO6+1</f>
        <v>62</v>
      </c>
      <c r="AQ6" s="12">
        <f t="shared" si="0"/>
        <v>63</v>
      </c>
      <c r="AR6" s="12">
        <f t="shared" si="0"/>
        <v>64</v>
      </c>
      <c r="AS6" s="12">
        <f t="shared" si="0"/>
        <v>65</v>
      </c>
      <c r="AT6" s="12">
        <f t="shared" si="0"/>
        <v>66</v>
      </c>
      <c r="AU6" s="12">
        <f t="shared" si="0"/>
        <v>67</v>
      </c>
      <c r="AV6" s="12">
        <f t="shared" si="0"/>
        <v>68</v>
      </c>
      <c r="AW6" s="12">
        <f t="shared" si="0"/>
        <v>69</v>
      </c>
      <c r="AX6" s="12">
        <f>AW6+1</f>
        <v>70</v>
      </c>
    </row>
    <row r="7" spans="1:50" x14ac:dyDescent="0.25">
      <c r="D7" s="2" t="s">
        <v>0</v>
      </c>
      <c r="E7" s="2"/>
      <c r="F7" s="13">
        <f>$E$1</f>
        <v>0.11</v>
      </c>
      <c r="G7" s="13">
        <f t="shared" ref="G7:AD7" si="1">$E$1</f>
        <v>0.11</v>
      </c>
      <c r="H7" s="13">
        <f t="shared" si="1"/>
        <v>0.11</v>
      </c>
      <c r="I7" s="13">
        <f t="shared" si="1"/>
        <v>0.11</v>
      </c>
      <c r="J7" s="13">
        <f t="shared" si="1"/>
        <v>0.11</v>
      </c>
      <c r="K7" s="13">
        <f t="shared" si="1"/>
        <v>0.11</v>
      </c>
      <c r="L7" s="13">
        <f t="shared" si="1"/>
        <v>0.11</v>
      </c>
      <c r="M7" s="13">
        <f t="shared" si="1"/>
        <v>0.11</v>
      </c>
      <c r="N7" s="13">
        <f t="shared" si="1"/>
        <v>0.11</v>
      </c>
      <c r="O7" s="13">
        <f t="shared" si="1"/>
        <v>0.11</v>
      </c>
      <c r="P7" s="13">
        <f t="shared" si="1"/>
        <v>0.11</v>
      </c>
      <c r="Q7" s="13">
        <f t="shared" si="1"/>
        <v>0.11</v>
      </c>
      <c r="R7" s="13">
        <f t="shared" si="1"/>
        <v>0.11</v>
      </c>
      <c r="S7" s="13">
        <f t="shared" si="1"/>
        <v>0.11</v>
      </c>
      <c r="T7" s="13">
        <f t="shared" si="1"/>
        <v>0.11</v>
      </c>
      <c r="U7" s="13">
        <f t="shared" si="1"/>
        <v>0.11</v>
      </c>
      <c r="V7" s="13">
        <f t="shared" si="1"/>
        <v>0.11</v>
      </c>
      <c r="W7" s="13">
        <f t="shared" si="1"/>
        <v>0.11</v>
      </c>
      <c r="X7" s="13">
        <f t="shared" si="1"/>
        <v>0.11</v>
      </c>
      <c r="Y7" s="13">
        <f t="shared" si="1"/>
        <v>0.11</v>
      </c>
      <c r="Z7" s="13">
        <f t="shared" si="1"/>
        <v>0.11</v>
      </c>
      <c r="AA7" s="13">
        <f t="shared" si="1"/>
        <v>0.11</v>
      </c>
      <c r="AB7" s="13">
        <f t="shared" si="1"/>
        <v>0.11</v>
      </c>
      <c r="AC7" s="13">
        <f t="shared" si="1"/>
        <v>0.11</v>
      </c>
      <c r="AD7" s="13">
        <f t="shared" si="1"/>
        <v>0.11</v>
      </c>
      <c r="AE7" s="13">
        <f>$E$2</f>
        <v>-0.08</v>
      </c>
      <c r="AF7" s="13">
        <f>$E$2</f>
        <v>-0.08</v>
      </c>
      <c r="AG7" s="13">
        <f>$E$2</f>
        <v>-0.08</v>
      </c>
      <c r="AH7" s="13">
        <f>$E$1</f>
        <v>0.11</v>
      </c>
      <c r="AI7" s="13">
        <f t="shared" ref="AI7:AX7" si="2">$E$1</f>
        <v>0.11</v>
      </c>
      <c r="AJ7" s="13">
        <f t="shared" si="2"/>
        <v>0.11</v>
      </c>
      <c r="AK7" s="13">
        <f t="shared" si="2"/>
        <v>0.11</v>
      </c>
      <c r="AL7" s="13">
        <f t="shared" si="2"/>
        <v>0.11</v>
      </c>
      <c r="AM7" s="13">
        <f t="shared" si="2"/>
        <v>0.11</v>
      </c>
      <c r="AN7" s="13">
        <f t="shared" si="2"/>
        <v>0.11</v>
      </c>
      <c r="AO7" s="13">
        <f t="shared" si="2"/>
        <v>0.11</v>
      </c>
      <c r="AP7" s="13">
        <f t="shared" si="2"/>
        <v>0.11</v>
      </c>
      <c r="AQ7" s="13">
        <f t="shared" si="2"/>
        <v>0.11</v>
      </c>
      <c r="AR7" s="13">
        <f t="shared" si="2"/>
        <v>0.11</v>
      </c>
      <c r="AS7" s="13">
        <f t="shared" si="2"/>
        <v>0.11</v>
      </c>
      <c r="AT7" s="13">
        <f t="shared" si="2"/>
        <v>0.11</v>
      </c>
      <c r="AU7" s="13">
        <f t="shared" si="2"/>
        <v>0.11</v>
      </c>
      <c r="AV7" s="13">
        <f t="shared" si="2"/>
        <v>0.11</v>
      </c>
      <c r="AW7" s="13">
        <f t="shared" si="2"/>
        <v>0.11</v>
      </c>
      <c r="AX7" s="13">
        <f t="shared" si="2"/>
        <v>0.11</v>
      </c>
    </row>
    <row r="8" spans="1:50" x14ac:dyDescent="0.25">
      <c r="D8" s="2" t="s">
        <v>3</v>
      </c>
      <c r="E8" s="14">
        <v>1200</v>
      </c>
      <c r="F8" s="14">
        <v>1200</v>
      </c>
      <c r="G8" s="14">
        <v>1200</v>
      </c>
      <c r="H8" s="14">
        <v>1200</v>
      </c>
      <c r="I8" s="14">
        <v>1200</v>
      </c>
      <c r="J8" s="14">
        <v>1200</v>
      </c>
      <c r="K8" s="14">
        <v>1200</v>
      </c>
      <c r="L8" s="14">
        <v>1200</v>
      </c>
      <c r="M8" s="14">
        <v>1200</v>
      </c>
      <c r="N8" s="14">
        <v>1200</v>
      </c>
      <c r="O8" s="14">
        <v>1200</v>
      </c>
      <c r="P8" s="14">
        <v>1200</v>
      </c>
      <c r="Q8" s="14">
        <v>1200</v>
      </c>
      <c r="R8" s="14">
        <v>1200</v>
      </c>
      <c r="S8" s="14">
        <v>1200</v>
      </c>
      <c r="T8" s="14">
        <v>1200</v>
      </c>
      <c r="U8" s="14">
        <v>1200</v>
      </c>
      <c r="V8" s="14">
        <v>1200</v>
      </c>
      <c r="W8" s="14">
        <v>1200</v>
      </c>
      <c r="X8" s="14">
        <v>1200</v>
      </c>
      <c r="Y8" s="14">
        <v>1200</v>
      </c>
      <c r="Z8" s="14">
        <v>1200</v>
      </c>
      <c r="AA8" s="14">
        <v>1200</v>
      </c>
      <c r="AB8" s="14">
        <v>1200</v>
      </c>
      <c r="AC8" s="14">
        <v>1200</v>
      </c>
      <c r="AD8" s="14">
        <v>1200</v>
      </c>
      <c r="AE8" s="14">
        <v>1200</v>
      </c>
      <c r="AF8" s="14">
        <v>1200</v>
      </c>
      <c r="AG8" s="14">
        <v>1200</v>
      </c>
      <c r="AH8" s="14">
        <v>1200</v>
      </c>
      <c r="AI8" s="14">
        <v>1200</v>
      </c>
      <c r="AJ8" s="14">
        <v>1200</v>
      </c>
      <c r="AK8" s="14">
        <v>1200</v>
      </c>
      <c r="AL8" s="14">
        <v>1200</v>
      </c>
      <c r="AM8" s="14">
        <v>1200</v>
      </c>
      <c r="AN8" s="14">
        <v>1200</v>
      </c>
      <c r="AO8" s="14">
        <v>0</v>
      </c>
      <c r="AP8" s="14">
        <v>0</v>
      </c>
      <c r="AQ8" s="14">
        <v>0</v>
      </c>
      <c r="AR8" s="14">
        <v>0</v>
      </c>
      <c r="AS8" s="14">
        <v>0</v>
      </c>
      <c r="AT8" s="14">
        <v>0</v>
      </c>
      <c r="AU8" s="14">
        <v>0</v>
      </c>
      <c r="AV8" s="14">
        <v>0</v>
      </c>
      <c r="AW8" s="14">
        <v>0</v>
      </c>
      <c r="AX8" s="14">
        <v>0</v>
      </c>
    </row>
    <row r="9" spans="1:50" s="3" customFormat="1" x14ac:dyDescent="0.25">
      <c r="D9" s="2" t="s">
        <v>16</v>
      </c>
      <c r="E9" s="14"/>
      <c r="F9" s="14">
        <f>E10*F7</f>
        <v>132</v>
      </c>
      <c r="G9" s="14">
        <f t="shared" ref="G9:AX9" si="3">F10*G7</f>
        <v>278.52</v>
      </c>
      <c r="H9" s="14">
        <f t="shared" si="3"/>
        <v>441.15719999999999</v>
      </c>
      <c r="I9" s="14">
        <f t="shared" si="3"/>
        <v>621.68449199999998</v>
      </c>
      <c r="J9" s="14">
        <f t="shared" si="3"/>
        <v>822.06978612</v>
      </c>
      <c r="K9" s="14">
        <f t="shared" si="3"/>
        <v>1044.4974625932002</v>
      </c>
      <c r="L9" s="14">
        <f t="shared" si="3"/>
        <v>1291.3921834784521</v>
      </c>
      <c r="M9" s="14">
        <f t="shared" si="3"/>
        <v>1565.4453236610821</v>
      </c>
      <c r="N9" s="14">
        <f t="shared" si="3"/>
        <v>1869.644309263801</v>
      </c>
      <c r="O9" s="14">
        <f t="shared" si="3"/>
        <v>2207.3051832828191</v>
      </c>
      <c r="P9" s="14">
        <f t="shared" si="3"/>
        <v>2582.1087534439293</v>
      </c>
      <c r="Q9" s="14">
        <f t="shared" si="3"/>
        <v>2998.1407163227614</v>
      </c>
      <c r="R9" s="14">
        <f t="shared" si="3"/>
        <v>3459.9361951182655</v>
      </c>
      <c r="S9" s="14">
        <f t="shared" si="3"/>
        <v>3972.5291765812744</v>
      </c>
      <c r="T9" s="14">
        <f t="shared" si="3"/>
        <v>4541.5073860052144</v>
      </c>
      <c r="U9" s="14">
        <f t="shared" si="3"/>
        <v>5173.0731984657878</v>
      </c>
      <c r="V9" s="14">
        <f t="shared" si="3"/>
        <v>5874.1112502970254</v>
      </c>
      <c r="W9" s="14">
        <f t="shared" si="3"/>
        <v>6652.2634878296985</v>
      </c>
      <c r="X9" s="14">
        <f t="shared" si="3"/>
        <v>7516.0124714909653</v>
      </c>
      <c r="Y9" s="14">
        <f t="shared" si="3"/>
        <v>8474.7738433549712</v>
      </c>
      <c r="Z9" s="14">
        <f t="shared" si="3"/>
        <v>9538.9989661240179</v>
      </c>
      <c r="AA9" s="14">
        <f t="shared" si="3"/>
        <v>10720.28885239766</v>
      </c>
      <c r="AB9" s="14">
        <f t="shared" si="3"/>
        <v>12031.520626161402</v>
      </c>
      <c r="AC9" s="14">
        <f t="shared" si="3"/>
        <v>13486.987895039156</v>
      </c>
      <c r="AD9" s="14">
        <f t="shared" si="3"/>
        <v>15102.556563493463</v>
      </c>
      <c r="AE9" s="14">
        <f t="shared" si="3"/>
        <v>-12287.882025801997</v>
      </c>
      <c r="AF9" s="14">
        <f t="shared" si="3"/>
        <v>-11400.851463737838</v>
      </c>
      <c r="AG9" s="14">
        <f t="shared" si="3"/>
        <v>-10584.783346638809</v>
      </c>
      <c r="AH9" s="14">
        <f t="shared" si="3"/>
        <v>13521.750933498095</v>
      </c>
      <c r="AI9" s="14">
        <f t="shared" si="3"/>
        <v>15141.143536182884</v>
      </c>
      <c r="AJ9" s="14">
        <f t="shared" si="3"/>
        <v>16938.669325163002</v>
      </c>
      <c r="AK9" s="14">
        <f t="shared" si="3"/>
        <v>18933.92295093093</v>
      </c>
      <c r="AL9" s="14">
        <f t="shared" si="3"/>
        <v>21148.654475533334</v>
      </c>
      <c r="AM9" s="14">
        <f t="shared" si="3"/>
        <v>23607.006467842002</v>
      </c>
      <c r="AN9" s="14">
        <f t="shared" si="3"/>
        <v>26335.777179304619</v>
      </c>
      <c r="AO9" s="14">
        <f t="shared" si="3"/>
        <v>29364.712669028126</v>
      </c>
      <c r="AP9" s="14">
        <f t="shared" si="3"/>
        <v>32594.831062621222</v>
      </c>
      <c r="AQ9" s="14">
        <f t="shared" si="3"/>
        <v>36180.262479509554</v>
      </c>
      <c r="AR9" s="14">
        <f t="shared" si="3"/>
        <v>40160.091352255607</v>
      </c>
      <c r="AS9" s="14">
        <f t="shared" si="3"/>
        <v>44577.701401003724</v>
      </c>
      <c r="AT9" s="14">
        <f t="shared" si="3"/>
        <v>49481.248555114136</v>
      </c>
      <c r="AU9" s="14">
        <f t="shared" si="3"/>
        <v>54924.185896176692</v>
      </c>
      <c r="AV9" s="14">
        <f t="shared" si="3"/>
        <v>60965.846344756137</v>
      </c>
      <c r="AW9" s="14">
        <f t="shared" si="3"/>
        <v>67672.089442679309</v>
      </c>
      <c r="AX9" s="14">
        <f t="shared" si="3"/>
        <v>75116.019281374029</v>
      </c>
    </row>
    <row r="10" spans="1:50" s="3" customFormat="1" x14ac:dyDescent="0.25">
      <c r="D10" s="2" t="s">
        <v>4</v>
      </c>
      <c r="E10" s="14">
        <f>E8+E9</f>
        <v>1200</v>
      </c>
      <c r="F10" s="14">
        <f>E10+F8+F9</f>
        <v>2532</v>
      </c>
      <c r="G10" s="14">
        <f t="shared" ref="G10:AX10" si="4">F10+G8+G9</f>
        <v>4010.52</v>
      </c>
      <c r="H10" s="14">
        <f t="shared" si="4"/>
        <v>5651.6772000000001</v>
      </c>
      <c r="I10" s="14">
        <f t="shared" si="4"/>
        <v>7473.3616920000004</v>
      </c>
      <c r="J10" s="14">
        <f t="shared" si="4"/>
        <v>9495.431478120001</v>
      </c>
      <c r="K10" s="14">
        <f t="shared" si="4"/>
        <v>11739.928940713202</v>
      </c>
      <c r="L10" s="14">
        <f t="shared" si="4"/>
        <v>14231.321124191654</v>
      </c>
      <c r="M10" s="14">
        <f t="shared" si="4"/>
        <v>16996.766447852737</v>
      </c>
      <c r="N10" s="14">
        <f t="shared" si="4"/>
        <v>20066.410757116537</v>
      </c>
      <c r="O10" s="14">
        <f t="shared" si="4"/>
        <v>23473.715940399357</v>
      </c>
      <c r="P10" s="14">
        <f t="shared" si="4"/>
        <v>27255.824693843286</v>
      </c>
      <c r="Q10" s="14">
        <f t="shared" si="4"/>
        <v>31453.965410166049</v>
      </c>
      <c r="R10" s="14">
        <f t="shared" si="4"/>
        <v>36113.901605284314</v>
      </c>
      <c r="S10" s="14">
        <f t="shared" si="4"/>
        <v>41286.430781865587</v>
      </c>
      <c r="T10" s="14">
        <f t="shared" si="4"/>
        <v>47027.938167870801</v>
      </c>
      <c r="U10" s="14">
        <f t="shared" si="4"/>
        <v>53401.011366336592</v>
      </c>
      <c r="V10" s="14">
        <f t="shared" si="4"/>
        <v>60475.12261663362</v>
      </c>
      <c r="W10" s="14">
        <f t="shared" si="4"/>
        <v>68327.386104463323</v>
      </c>
      <c r="X10" s="14">
        <f t="shared" si="4"/>
        <v>77043.398575954285</v>
      </c>
      <c r="Y10" s="14">
        <f t="shared" si="4"/>
        <v>86718.172419309252</v>
      </c>
      <c r="Z10" s="14">
        <f t="shared" si="4"/>
        <v>97457.171385433263</v>
      </c>
      <c r="AA10" s="14">
        <f t="shared" si="4"/>
        <v>109377.46023783092</v>
      </c>
      <c r="AB10" s="14">
        <f t="shared" si="4"/>
        <v>122608.98086399233</v>
      </c>
      <c r="AC10" s="14">
        <f t="shared" si="4"/>
        <v>137295.96875903147</v>
      </c>
      <c r="AD10" s="14">
        <f t="shared" si="4"/>
        <v>153598.52532252495</v>
      </c>
      <c r="AE10" s="14">
        <f t="shared" si="4"/>
        <v>142510.64329672296</v>
      </c>
      <c r="AF10" s="14">
        <f t="shared" si="4"/>
        <v>132309.79183298512</v>
      </c>
      <c r="AG10" s="14">
        <f t="shared" si="4"/>
        <v>122925.00848634631</v>
      </c>
      <c r="AH10" s="14">
        <f t="shared" si="4"/>
        <v>137646.7594198444</v>
      </c>
      <c r="AI10" s="14">
        <f t="shared" si="4"/>
        <v>153987.90295602728</v>
      </c>
      <c r="AJ10" s="14">
        <f t="shared" si="4"/>
        <v>172126.57228119028</v>
      </c>
      <c r="AK10" s="14">
        <f t="shared" si="4"/>
        <v>192260.4952321212</v>
      </c>
      <c r="AL10" s="14">
        <f t="shared" si="4"/>
        <v>214609.14970765455</v>
      </c>
      <c r="AM10" s="14">
        <f t="shared" si="4"/>
        <v>239416.15617549655</v>
      </c>
      <c r="AN10" s="14">
        <f t="shared" si="4"/>
        <v>266951.93335480115</v>
      </c>
      <c r="AO10" s="14">
        <f t="shared" si="4"/>
        <v>296316.64602382929</v>
      </c>
      <c r="AP10" s="14">
        <f t="shared" si="4"/>
        <v>328911.4770864505</v>
      </c>
      <c r="AQ10" s="14">
        <f t="shared" si="4"/>
        <v>365091.73956596007</v>
      </c>
      <c r="AR10" s="14">
        <f t="shared" si="4"/>
        <v>405251.83091821568</v>
      </c>
      <c r="AS10" s="14">
        <f t="shared" si="4"/>
        <v>449829.53231921943</v>
      </c>
      <c r="AT10" s="14">
        <f t="shared" si="4"/>
        <v>499310.78087433358</v>
      </c>
      <c r="AU10" s="14">
        <f t="shared" si="4"/>
        <v>554234.96677051031</v>
      </c>
      <c r="AV10" s="14">
        <f t="shared" si="4"/>
        <v>615200.81311526638</v>
      </c>
      <c r="AW10" s="14">
        <f t="shared" si="4"/>
        <v>682872.90255794569</v>
      </c>
      <c r="AX10" s="14">
        <f t="shared" si="4"/>
        <v>757988.92183931975</v>
      </c>
    </row>
    <row r="11" spans="1:50" s="3" customFormat="1" x14ac:dyDescent="0.25"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</row>
    <row r="12" spans="1:50" s="3" customFormat="1" x14ac:dyDescent="0.25">
      <c r="D12" s="16" t="s">
        <v>22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</row>
    <row r="13" spans="1:50" x14ac:dyDescent="0.25">
      <c r="A13" s="11" t="s">
        <v>22</v>
      </c>
      <c r="D13" s="12" t="s">
        <v>2</v>
      </c>
      <c r="E13" s="12">
        <v>25</v>
      </c>
      <c r="F13" s="12">
        <f>E13+1</f>
        <v>26</v>
      </c>
      <c r="G13" s="12">
        <f t="shared" ref="G13" si="5">F13+1</f>
        <v>27</v>
      </c>
      <c r="H13" s="12">
        <f t="shared" ref="H13" si="6">G13+1</f>
        <v>28</v>
      </c>
      <c r="I13" s="12">
        <f t="shared" ref="I13" si="7">H13+1</f>
        <v>29</v>
      </c>
      <c r="J13" s="12">
        <f t="shared" ref="J13" si="8">I13+1</f>
        <v>30</v>
      </c>
      <c r="K13" s="12">
        <f t="shared" ref="K13" si="9">J13+1</f>
        <v>31</v>
      </c>
      <c r="L13" s="12">
        <f t="shared" ref="L13" si="10">K13+1</f>
        <v>32</v>
      </c>
      <c r="M13" s="12">
        <f t="shared" ref="M13" si="11">L13+1</f>
        <v>33</v>
      </c>
      <c r="N13" s="12">
        <f t="shared" ref="N13" si="12">M13+1</f>
        <v>34</v>
      </c>
      <c r="O13" s="12">
        <f t="shared" ref="O13" si="13">N13+1</f>
        <v>35</v>
      </c>
      <c r="P13" s="12">
        <f t="shared" ref="P13" si="14">O13+1</f>
        <v>36</v>
      </c>
      <c r="Q13" s="12">
        <f t="shared" ref="Q13" si="15">P13+1</f>
        <v>37</v>
      </c>
      <c r="R13" s="12">
        <f t="shared" ref="R13" si="16">Q13+1</f>
        <v>38</v>
      </c>
      <c r="S13" s="12">
        <f t="shared" ref="S13" si="17">R13+1</f>
        <v>39</v>
      </c>
      <c r="T13" s="12">
        <f t="shared" ref="T13" si="18">S13+1</f>
        <v>40</v>
      </c>
      <c r="U13" s="12">
        <f t="shared" ref="U13" si="19">T13+1</f>
        <v>41</v>
      </c>
      <c r="V13" s="12">
        <f t="shared" ref="V13" si="20">U13+1</f>
        <v>42</v>
      </c>
      <c r="W13" s="12">
        <f t="shared" ref="W13" si="21">V13+1</f>
        <v>43</v>
      </c>
      <c r="X13" s="12">
        <f t="shared" ref="X13" si="22">W13+1</f>
        <v>44</v>
      </c>
      <c r="Y13" s="12">
        <f t="shared" ref="Y13" si="23">X13+1</f>
        <v>45</v>
      </c>
      <c r="Z13" s="12">
        <f t="shared" ref="Z13" si="24">Y13+1</f>
        <v>46</v>
      </c>
      <c r="AA13" s="12">
        <f t="shared" ref="AA13" si="25">Z13+1</f>
        <v>47</v>
      </c>
      <c r="AB13" s="12">
        <f t="shared" ref="AB13" si="26">AA13+1</f>
        <v>48</v>
      </c>
      <c r="AC13" s="12">
        <f t="shared" ref="AC13" si="27">AB13+1</f>
        <v>49</v>
      </c>
      <c r="AD13" s="12">
        <f t="shared" ref="AD13" si="28">AC13+1</f>
        <v>50</v>
      </c>
      <c r="AE13" s="12">
        <f t="shared" ref="AE13" si="29">AD13+1</f>
        <v>51</v>
      </c>
      <c r="AF13" s="12">
        <f t="shared" ref="AF13" si="30">AE13+1</f>
        <v>52</v>
      </c>
      <c r="AG13" s="12">
        <f t="shared" ref="AG13" si="31">AF13+1</f>
        <v>53</v>
      </c>
      <c r="AH13" s="12">
        <f t="shared" ref="AH13" si="32">AG13+1</f>
        <v>54</v>
      </c>
      <c r="AI13" s="12">
        <f t="shared" ref="AI13" si="33">AH13+1</f>
        <v>55</v>
      </c>
      <c r="AJ13" s="12">
        <f t="shared" ref="AJ13" si="34">AI13+1</f>
        <v>56</v>
      </c>
      <c r="AK13" s="12">
        <f t="shared" ref="AK13" si="35">AJ13+1</f>
        <v>57</v>
      </c>
      <c r="AL13" s="12">
        <f t="shared" ref="AL13" si="36">AK13+1</f>
        <v>58</v>
      </c>
      <c r="AM13" s="12">
        <f t="shared" ref="AM13" si="37">AL13+1</f>
        <v>59</v>
      </c>
      <c r="AN13" s="12">
        <f t="shared" ref="AN13" si="38">AM13+1</f>
        <v>60</v>
      </c>
      <c r="AO13" s="12">
        <f t="shared" ref="AO13" si="39">AN13+1</f>
        <v>61</v>
      </c>
      <c r="AP13" s="12">
        <f>AO13+1</f>
        <v>62</v>
      </c>
      <c r="AQ13" s="12">
        <f t="shared" ref="AQ13" si="40">AP13+1</f>
        <v>63</v>
      </c>
      <c r="AR13" s="12">
        <f t="shared" ref="AR13" si="41">AQ13+1</f>
        <v>64</v>
      </c>
      <c r="AS13" s="12">
        <f t="shared" ref="AS13" si="42">AR13+1</f>
        <v>65</v>
      </c>
      <c r="AT13" s="12">
        <f t="shared" ref="AT13" si="43">AS13+1</f>
        <v>66</v>
      </c>
      <c r="AU13" s="12">
        <f t="shared" ref="AU13" si="44">AT13+1</f>
        <v>67</v>
      </c>
      <c r="AV13" s="12">
        <f t="shared" ref="AV13" si="45">AU13+1</f>
        <v>68</v>
      </c>
      <c r="AW13" s="12">
        <f t="shared" ref="AW13" si="46">AV13+1</f>
        <v>69</v>
      </c>
      <c r="AX13" s="12">
        <f>AW13+1</f>
        <v>70</v>
      </c>
    </row>
    <row r="14" spans="1:50" x14ac:dyDescent="0.25">
      <c r="A14" s="3" t="s">
        <v>21</v>
      </c>
      <c r="B14" s="6">
        <f>AVERAGE(F14:AX14)</f>
        <v>4.8000000000000015E-2</v>
      </c>
      <c r="D14" s="2" t="s">
        <v>0</v>
      </c>
      <c r="E14" s="2"/>
      <c r="F14" s="13">
        <f>$I$1</f>
        <v>0.08</v>
      </c>
      <c r="G14" s="13">
        <f t="shared" ref="G14:I14" si="47">$I$1</f>
        <v>0.08</v>
      </c>
      <c r="H14" s="13">
        <f t="shared" si="47"/>
        <v>0.08</v>
      </c>
      <c r="I14" s="13">
        <f t="shared" si="47"/>
        <v>0.08</v>
      </c>
      <c r="J14" s="13">
        <f>$E$2</f>
        <v>-0.08</v>
      </c>
      <c r="K14" s="13">
        <f>$I$1</f>
        <v>0.08</v>
      </c>
      <c r="L14" s="13">
        <f t="shared" ref="L14:N14" si="48">$I$1</f>
        <v>0.08</v>
      </c>
      <c r="M14" s="13">
        <f t="shared" si="48"/>
        <v>0.08</v>
      </c>
      <c r="N14" s="13">
        <f t="shared" si="48"/>
        <v>0.08</v>
      </c>
      <c r="O14" s="13">
        <f>$E$2</f>
        <v>-0.08</v>
      </c>
      <c r="P14" s="13">
        <f>$I$1</f>
        <v>0.08</v>
      </c>
      <c r="Q14" s="13">
        <f t="shared" ref="Q14:S14" si="49">$I$1</f>
        <v>0.08</v>
      </c>
      <c r="R14" s="13">
        <f t="shared" si="49"/>
        <v>0.08</v>
      </c>
      <c r="S14" s="13">
        <f t="shared" si="49"/>
        <v>0.08</v>
      </c>
      <c r="T14" s="13">
        <f>$E$2</f>
        <v>-0.08</v>
      </c>
      <c r="U14" s="13">
        <f>$I$1</f>
        <v>0.08</v>
      </c>
      <c r="V14" s="13">
        <f t="shared" ref="V14:X14" si="50">$I$1</f>
        <v>0.08</v>
      </c>
      <c r="W14" s="13">
        <f t="shared" si="50"/>
        <v>0.08</v>
      </c>
      <c r="X14" s="13">
        <f t="shared" si="50"/>
        <v>0.08</v>
      </c>
      <c r="Y14" s="13">
        <f>$E$2</f>
        <v>-0.08</v>
      </c>
      <c r="Z14" s="13">
        <f>$I$1</f>
        <v>0.08</v>
      </c>
      <c r="AA14" s="13">
        <f t="shared" ref="AA14:AC14" si="51">$I$1</f>
        <v>0.08</v>
      </c>
      <c r="AB14" s="13">
        <f t="shared" si="51"/>
        <v>0.08</v>
      </c>
      <c r="AC14" s="13">
        <f t="shared" si="51"/>
        <v>0.08</v>
      </c>
      <c r="AD14" s="13">
        <f>$E$2</f>
        <v>-0.08</v>
      </c>
      <c r="AE14" s="13">
        <f>$I$1</f>
        <v>0.08</v>
      </c>
      <c r="AF14" s="13">
        <f t="shared" ref="AF14:AH14" si="52">$I$1</f>
        <v>0.08</v>
      </c>
      <c r="AG14" s="13">
        <f t="shared" si="52"/>
        <v>0.08</v>
      </c>
      <c r="AH14" s="13">
        <f t="shared" si="52"/>
        <v>0.08</v>
      </c>
      <c r="AI14" s="13">
        <f>$E$2</f>
        <v>-0.08</v>
      </c>
      <c r="AJ14" s="13">
        <f>$I$1</f>
        <v>0.08</v>
      </c>
      <c r="AK14" s="13">
        <f t="shared" ref="AK14:AO14" si="53">$I$1</f>
        <v>0.08</v>
      </c>
      <c r="AL14" s="13">
        <f t="shared" si="53"/>
        <v>0.08</v>
      </c>
      <c r="AM14" s="13">
        <f t="shared" si="53"/>
        <v>0.08</v>
      </c>
      <c r="AN14" s="13">
        <f>$E$2</f>
        <v>-0.08</v>
      </c>
      <c r="AO14" s="13">
        <f t="shared" si="53"/>
        <v>0.08</v>
      </c>
      <c r="AP14" s="13">
        <f t="shared" ref="AP14:AR14" si="54">$I$1</f>
        <v>0.08</v>
      </c>
      <c r="AQ14" s="13">
        <f t="shared" si="54"/>
        <v>0.08</v>
      </c>
      <c r="AR14" s="13">
        <f t="shared" si="54"/>
        <v>0.08</v>
      </c>
      <c r="AS14" s="13">
        <f>$E$2</f>
        <v>-0.08</v>
      </c>
      <c r="AT14" s="13">
        <f>$I$1</f>
        <v>0.08</v>
      </c>
      <c r="AU14" s="13">
        <f t="shared" ref="AU14:AW14" si="55">$I$1</f>
        <v>0.08</v>
      </c>
      <c r="AV14" s="13">
        <f t="shared" si="55"/>
        <v>0.08</v>
      </c>
      <c r="AW14" s="13">
        <f t="shared" si="55"/>
        <v>0.08</v>
      </c>
      <c r="AX14" s="13">
        <f>$E$2</f>
        <v>-0.08</v>
      </c>
    </row>
    <row r="15" spans="1:50" x14ac:dyDescent="0.25">
      <c r="D15" s="2" t="s">
        <v>3</v>
      </c>
      <c r="E15" s="14">
        <v>1200</v>
      </c>
      <c r="F15" s="14">
        <v>1200</v>
      </c>
      <c r="G15" s="14">
        <v>1200</v>
      </c>
      <c r="H15" s="14">
        <v>1200</v>
      </c>
      <c r="I15" s="14">
        <v>1200</v>
      </c>
      <c r="J15" s="14">
        <v>1200</v>
      </c>
      <c r="K15" s="14">
        <v>1200</v>
      </c>
      <c r="L15" s="14">
        <v>1200</v>
      </c>
      <c r="M15" s="14">
        <v>1200</v>
      </c>
      <c r="N15" s="14">
        <v>1200</v>
      </c>
      <c r="O15" s="14">
        <v>2400</v>
      </c>
      <c r="P15" s="14">
        <v>2400</v>
      </c>
      <c r="Q15" s="14">
        <v>2400</v>
      </c>
      <c r="R15" s="14">
        <v>2400</v>
      </c>
      <c r="S15" s="14">
        <v>2400</v>
      </c>
      <c r="T15" s="14">
        <v>2400</v>
      </c>
      <c r="U15" s="14">
        <v>2400</v>
      </c>
      <c r="V15" s="14">
        <v>2400</v>
      </c>
      <c r="W15" s="14">
        <v>2400</v>
      </c>
      <c r="X15" s="14">
        <v>2400</v>
      </c>
      <c r="Y15" s="14">
        <v>3600</v>
      </c>
      <c r="Z15" s="14">
        <v>3600</v>
      </c>
      <c r="AA15" s="14">
        <v>3600</v>
      </c>
      <c r="AB15" s="14">
        <v>3600</v>
      </c>
      <c r="AC15" s="14">
        <v>3600</v>
      </c>
      <c r="AD15" s="14">
        <v>3600</v>
      </c>
      <c r="AE15" s="14">
        <v>3600</v>
      </c>
      <c r="AF15" s="14">
        <v>3600</v>
      </c>
      <c r="AG15" s="14">
        <v>3600</v>
      </c>
      <c r="AH15" s="14">
        <v>3600</v>
      </c>
      <c r="AI15" s="14">
        <v>4800</v>
      </c>
      <c r="AJ15" s="14">
        <v>4800</v>
      </c>
      <c r="AK15" s="14">
        <v>4800</v>
      </c>
      <c r="AL15" s="14">
        <v>4800</v>
      </c>
      <c r="AM15" s="14">
        <v>4800</v>
      </c>
      <c r="AN15" s="14">
        <v>4800</v>
      </c>
      <c r="AO15" s="14">
        <v>0</v>
      </c>
      <c r="AP15" s="14">
        <v>0</v>
      </c>
      <c r="AQ15" s="14">
        <v>0</v>
      </c>
      <c r="AR15" s="14">
        <v>0</v>
      </c>
      <c r="AS15" s="14">
        <v>0</v>
      </c>
      <c r="AT15" s="14">
        <v>0</v>
      </c>
      <c r="AU15" s="14">
        <v>0</v>
      </c>
      <c r="AV15" s="14">
        <v>0</v>
      </c>
      <c r="AW15" s="14">
        <v>0</v>
      </c>
      <c r="AX15" s="14">
        <v>0</v>
      </c>
    </row>
    <row r="16" spans="1:50" s="3" customFormat="1" x14ac:dyDescent="0.25">
      <c r="D16" s="2" t="s">
        <v>16</v>
      </c>
      <c r="E16" s="14"/>
      <c r="F16" s="14">
        <f>E17*F14</f>
        <v>96</v>
      </c>
      <c r="G16" s="14">
        <f t="shared" ref="G16" si="56">F17*G14</f>
        <v>199.68</v>
      </c>
      <c r="H16" s="14">
        <f t="shared" ref="H16" si="57">G17*H14</f>
        <v>311.65440000000001</v>
      </c>
      <c r="I16" s="14">
        <f t="shared" ref="I16" si="58">H17*I14</f>
        <v>432.58675200000005</v>
      </c>
      <c r="J16" s="14">
        <f t="shared" ref="J16" si="59">I17*J14</f>
        <v>-563.19369216000007</v>
      </c>
      <c r="K16" s="14">
        <f t="shared" ref="K16" si="60">J17*K14</f>
        <v>614.13819678720006</v>
      </c>
      <c r="L16" s="14">
        <f t="shared" ref="L16" si="61">K17*L14</f>
        <v>759.269252530176</v>
      </c>
      <c r="M16" s="14">
        <f t="shared" ref="M16" si="62">L17*M14</f>
        <v>916.01079273259006</v>
      </c>
      <c r="N16" s="14">
        <f t="shared" ref="N16" si="63">M17*N14</f>
        <v>1085.2916561511972</v>
      </c>
      <c r="O16" s="14">
        <f t="shared" ref="O16" si="64">N17*O14</f>
        <v>-1268.1149886432931</v>
      </c>
      <c r="P16" s="14">
        <f t="shared" ref="P16" si="65">O17*P14</f>
        <v>1358.6657895518294</v>
      </c>
      <c r="Q16" s="14">
        <f t="shared" ref="Q16" si="66">P17*Q14</f>
        <v>1659.3590527159758</v>
      </c>
      <c r="R16" s="14">
        <f t="shared" ref="R16" si="67">Q17*R14</f>
        <v>1984.1077769332539</v>
      </c>
      <c r="S16" s="14">
        <f t="shared" ref="S16" si="68">R17*S14</f>
        <v>2334.8363990879143</v>
      </c>
      <c r="T16" s="14">
        <f t="shared" ref="T16" si="69">S17*T14</f>
        <v>-2713.6233110149474</v>
      </c>
      <c r="U16" s="14">
        <f t="shared" ref="U16" si="70">T17*U14</f>
        <v>2688.5334461337516</v>
      </c>
      <c r="V16" s="14">
        <f t="shared" ref="V16" si="71">U17*V14</f>
        <v>3095.6161218244515</v>
      </c>
      <c r="W16" s="14">
        <f t="shared" ref="W16" si="72">V17*W14</f>
        <v>3535.2654115704077</v>
      </c>
      <c r="X16" s="14">
        <f t="shared" ref="X16" si="73">W17*X14</f>
        <v>4010.0866444960402</v>
      </c>
      <c r="Y16" s="14">
        <f t="shared" ref="Y16" si="74">X17*Y14</f>
        <v>-4522.8935760557233</v>
      </c>
      <c r="Z16" s="14">
        <f t="shared" ref="Z16" si="75">Y17*Z14</f>
        <v>4449.0620899712658</v>
      </c>
      <c r="AA16" s="14">
        <f t="shared" ref="AA16" si="76">Z17*AA14</f>
        <v>5092.9870571689671</v>
      </c>
      <c r="AB16" s="14">
        <f t="shared" ref="AB16" si="77">AA17*AB14</f>
        <v>5788.4260217424844</v>
      </c>
      <c r="AC16" s="14">
        <f t="shared" ref="AC16" si="78">AB17*AC14</f>
        <v>6539.5001034818833</v>
      </c>
      <c r="AD16" s="14">
        <f t="shared" ref="AD16" si="79">AC17*AD14</f>
        <v>-7350.6601117604341</v>
      </c>
      <c r="AE16" s="14">
        <f t="shared" ref="AE16" si="80">AD17*AE14</f>
        <v>7050.6073028195997</v>
      </c>
      <c r="AF16" s="14">
        <f t="shared" ref="AF16" si="81">AE17*AF14</f>
        <v>7902.6558870451681</v>
      </c>
      <c r="AG16" s="14">
        <f t="shared" ref="AG16" si="82">AF17*AG14</f>
        <v>8822.8683580087818</v>
      </c>
      <c r="AH16" s="14">
        <f t="shared" ref="AH16" si="83">AG17*AH14</f>
        <v>9816.6978266494843</v>
      </c>
      <c r="AI16" s="14">
        <f t="shared" ref="AI16" si="84">AH17*AI14</f>
        <v>-10890.033652781443</v>
      </c>
      <c r="AJ16" s="14">
        <f t="shared" ref="AJ16" si="85">AI17*AJ14</f>
        <v>10402.830960558927</v>
      </c>
      <c r="AK16" s="14">
        <f t="shared" ref="AK16" si="86">AJ17*AK14</f>
        <v>11619.057437403642</v>
      </c>
      <c r="AL16" s="14">
        <f t="shared" ref="AL16" si="87">AK17*AL14</f>
        <v>12932.582032395934</v>
      </c>
      <c r="AM16" s="14">
        <f t="shared" ref="AM16" si="88">AL17*AM14</f>
        <v>14351.188594987609</v>
      </c>
      <c r="AN16" s="14">
        <f t="shared" ref="AN16" si="89">AM17*AN14</f>
        <v>-15883.283682586618</v>
      </c>
      <c r="AO16" s="14">
        <f t="shared" ref="AO16" si="90">AN17*AO14</f>
        <v>14996.620987979688</v>
      </c>
      <c r="AP16" s="14">
        <f t="shared" ref="AP16" si="91">AO17*AP14</f>
        <v>16196.350667018065</v>
      </c>
      <c r="AQ16" s="14">
        <f t="shared" ref="AQ16" si="92">AP17*AQ14</f>
        <v>17492.058720379508</v>
      </c>
      <c r="AR16" s="14">
        <f t="shared" ref="AR16" si="93">AQ17*AR14</f>
        <v>18891.423418009872</v>
      </c>
      <c r="AS16" s="14">
        <f t="shared" ref="AS16" si="94">AR17*AS14</f>
        <v>-20402.73729145066</v>
      </c>
      <c r="AT16" s="14">
        <f t="shared" ref="AT16" si="95">AS17*AT14</f>
        <v>18770.518308134604</v>
      </c>
      <c r="AU16" s="14">
        <f t="shared" ref="AU16" si="96">AT17*AU14</f>
        <v>20272.159772785373</v>
      </c>
      <c r="AV16" s="14">
        <f t="shared" ref="AV16" si="97">AU17*AV14</f>
        <v>21893.932554608204</v>
      </c>
      <c r="AW16" s="14">
        <f t="shared" ref="AW16" si="98">AV17*AW14</f>
        <v>23645.447158976858</v>
      </c>
      <c r="AX16" s="14">
        <f t="shared" ref="AX16" si="99">AW17*AX14</f>
        <v>-25537.082931695008</v>
      </c>
    </row>
    <row r="17" spans="1:50" s="3" customFormat="1" x14ac:dyDescent="0.25">
      <c r="D17" s="2" t="s">
        <v>4</v>
      </c>
      <c r="E17" s="14">
        <f>E15+E16</f>
        <v>1200</v>
      </c>
      <c r="F17" s="14">
        <f>E17+F15+F16</f>
        <v>2496</v>
      </c>
      <c r="G17" s="14">
        <f t="shared" ref="G17" si="100">F17+G15+G16</f>
        <v>3895.68</v>
      </c>
      <c r="H17" s="14">
        <f t="shared" ref="H17" si="101">G17+H15+H16</f>
        <v>5407.3344000000006</v>
      </c>
      <c r="I17" s="14">
        <f t="shared" ref="I17" si="102">H17+I15+I16</f>
        <v>7039.9211520000008</v>
      </c>
      <c r="J17" s="14">
        <f t="shared" ref="J17" si="103">I17+J15+J16</f>
        <v>7676.7274598400008</v>
      </c>
      <c r="K17" s="14">
        <f t="shared" ref="K17" si="104">J17+K15+K16</f>
        <v>9490.8656566272002</v>
      </c>
      <c r="L17" s="14">
        <f t="shared" ref="L17" si="105">K17+L15+L16</f>
        <v>11450.134909157376</v>
      </c>
      <c r="M17" s="14">
        <f t="shared" ref="M17" si="106">L17+M15+M16</f>
        <v>13566.145701889965</v>
      </c>
      <c r="N17" s="14">
        <f t="shared" ref="N17" si="107">M17+N15+N16</f>
        <v>15851.437358041163</v>
      </c>
      <c r="O17" s="14">
        <f t="shared" ref="O17" si="108">N17+O15+O16</f>
        <v>16983.322369397869</v>
      </c>
      <c r="P17" s="14">
        <f t="shared" ref="P17" si="109">O17+P15+P16</f>
        <v>20741.988158949698</v>
      </c>
      <c r="Q17" s="14">
        <f t="shared" ref="Q17" si="110">P17+Q15+Q16</f>
        <v>24801.347211665674</v>
      </c>
      <c r="R17" s="14">
        <f t="shared" ref="R17" si="111">Q17+R15+R16</f>
        <v>29185.454988598929</v>
      </c>
      <c r="S17" s="14">
        <f t="shared" ref="S17" si="112">R17+S15+S16</f>
        <v>33920.291387686841</v>
      </c>
      <c r="T17" s="14">
        <f t="shared" ref="T17" si="113">S17+T15+T16</f>
        <v>33606.668076671893</v>
      </c>
      <c r="U17" s="14">
        <f t="shared" ref="U17" si="114">T17+U15+U16</f>
        <v>38695.201522805641</v>
      </c>
      <c r="V17" s="14">
        <f t="shared" ref="V17" si="115">U17+V15+V16</f>
        <v>44190.817644630093</v>
      </c>
      <c r="W17" s="14">
        <f t="shared" ref="W17" si="116">V17+W15+W16</f>
        <v>50126.083056200499</v>
      </c>
      <c r="X17" s="14">
        <f t="shared" ref="X17" si="117">W17+X15+X16</f>
        <v>56536.169700696541</v>
      </c>
      <c r="Y17" s="14">
        <f t="shared" ref="Y17" si="118">X17+Y15+Y16</f>
        <v>55613.276124640819</v>
      </c>
      <c r="Z17" s="14">
        <f t="shared" ref="Z17" si="119">Y17+Z15+Z16</f>
        <v>63662.338214612086</v>
      </c>
      <c r="AA17" s="14">
        <f t="shared" ref="AA17" si="120">Z17+AA15+AA16</f>
        <v>72355.325271781054</v>
      </c>
      <c r="AB17" s="14">
        <f t="shared" ref="AB17" si="121">AA17+AB15+AB16</f>
        <v>81743.751293523543</v>
      </c>
      <c r="AC17" s="14">
        <f t="shared" ref="AC17" si="122">AB17+AC15+AC16</f>
        <v>91883.251397005428</v>
      </c>
      <c r="AD17" s="14">
        <f t="shared" ref="AD17" si="123">AC17+AD15+AD16</f>
        <v>88132.591285244998</v>
      </c>
      <c r="AE17" s="14">
        <f t="shared" ref="AE17" si="124">AD17+AE15+AE16</f>
        <v>98783.198588064595</v>
      </c>
      <c r="AF17" s="14">
        <f t="shared" ref="AF17" si="125">AE17+AF15+AF16</f>
        <v>110285.85447510977</v>
      </c>
      <c r="AG17" s="14">
        <f t="shared" ref="AG17" si="126">AF17+AG15+AG16</f>
        <v>122708.72283311855</v>
      </c>
      <c r="AH17" s="14">
        <f t="shared" ref="AH17" si="127">AG17+AH15+AH16</f>
        <v>136125.42065976805</v>
      </c>
      <c r="AI17" s="14">
        <f t="shared" ref="AI17" si="128">AH17+AI15+AI16</f>
        <v>130035.3870069866</v>
      </c>
      <c r="AJ17" s="14">
        <f t="shared" ref="AJ17" si="129">AI17+AJ15+AJ16</f>
        <v>145238.21796754553</v>
      </c>
      <c r="AK17" s="14">
        <f t="shared" ref="AK17" si="130">AJ17+AK15+AK16</f>
        <v>161657.27540494918</v>
      </c>
      <c r="AL17" s="14">
        <f t="shared" ref="AL17" si="131">AK17+AL15+AL16</f>
        <v>179389.85743734511</v>
      </c>
      <c r="AM17" s="14">
        <f t="shared" ref="AM17" si="132">AL17+AM15+AM16</f>
        <v>198541.04603233273</v>
      </c>
      <c r="AN17" s="14">
        <f t="shared" ref="AN17" si="133">AM17+AN15+AN16</f>
        <v>187457.7623497461</v>
      </c>
      <c r="AO17" s="14">
        <f t="shared" ref="AO17" si="134">AN17+AO15+AO16</f>
        <v>202454.3833377258</v>
      </c>
      <c r="AP17" s="14">
        <f t="shared" ref="AP17" si="135">AO17+AP15+AP16</f>
        <v>218650.73400474386</v>
      </c>
      <c r="AQ17" s="14">
        <f t="shared" ref="AQ17" si="136">AP17+AQ15+AQ16</f>
        <v>236142.79272512338</v>
      </c>
      <c r="AR17" s="14">
        <f t="shared" ref="AR17" si="137">AQ17+AR15+AR16</f>
        <v>255034.21614313324</v>
      </c>
      <c r="AS17" s="14">
        <f t="shared" ref="AS17" si="138">AR17+AS15+AS16</f>
        <v>234631.47885168256</v>
      </c>
      <c r="AT17" s="14">
        <f t="shared" ref="AT17" si="139">AS17+AT15+AT16</f>
        <v>253401.99715981717</v>
      </c>
      <c r="AU17" s="14">
        <f t="shared" ref="AU17" si="140">AT17+AU15+AU16</f>
        <v>273674.15693260252</v>
      </c>
      <c r="AV17" s="14">
        <f t="shared" ref="AV17" si="141">AU17+AV15+AV16</f>
        <v>295568.08948721073</v>
      </c>
      <c r="AW17" s="14">
        <f t="shared" ref="AW17" si="142">AV17+AW15+AW16</f>
        <v>319213.5366461876</v>
      </c>
      <c r="AX17" s="14">
        <f t="shared" ref="AX17" si="143">AW17+AX15+AX16</f>
        <v>293676.45371449261</v>
      </c>
    </row>
    <row r="18" spans="1:50" s="3" customFormat="1" x14ac:dyDescent="0.25"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</row>
    <row r="19" spans="1:50" s="3" customFormat="1" x14ac:dyDescent="0.25">
      <c r="D19" s="11" t="s">
        <v>23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</row>
    <row r="20" spans="1:50" s="3" customFormat="1" x14ac:dyDescent="0.25">
      <c r="D20" s="12" t="s">
        <v>2</v>
      </c>
      <c r="E20" s="12">
        <v>25</v>
      </c>
      <c r="F20" s="12">
        <f>E20+1</f>
        <v>26</v>
      </c>
      <c r="G20" s="12">
        <f t="shared" ref="G20" si="144">F20+1</f>
        <v>27</v>
      </c>
      <c r="H20" s="12">
        <f t="shared" ref="H20" si="145">G20+1</f>
        <v>28</v>
      </c>
      <c r="I20" s="12">
        <f t="shared" ref="I20" si="146">H20+1</f>
        <v>29</v>
      </c>
      <c r="J20" s="12">
        <f t="shared" ref="J20" si="147">I20+1</f>
        <v>30</v>
      </c>
      <c r="K20" s="12">
        <f t="shared" ref="K20" si="148">J20+1</f>
        <v>31</v>
      </c>
      <c r="L20" s="12">
        <f t="shared" ref="L20" si="149">K20+1</f>
        <v>32</v>
      </c>
      <c r="M20" s="12">
        <f t="shared" ref="M20" si="150">L20+1</f>
        <v>33</v>
      </c>
      <c r="N20" s="12">
        <f t="shared" ref="N20" si="151">M20+1</f>
        <v>34</v>
      </c>
      <c r="O20" s="12">
        <f t="shared" ref="O20" si="152">N20+1</f>
        <v>35</v>
      </c>
      <c r="P20" s="12">
        <f t="shared" ref="P20" si="153">O20+1</f>
        <v>36</v>
      </c>
      <c r="Q20" s="12">
        <f t="shared" ref="Q20" si="154">P20+1</f>
        <v>37</v>
      </c>
      <c r="R20" s="12">
        <f t="shared" ref="R20" si="155">Q20+1</f>
        <v>38</v>
      </c>
      <c r="S20" s="12">
        <f t="shared" ref="S20" si="156">R20+1</f>
        <v>39</v>
      </c>
      <c r="T20" s="12">
        <f t="shared" ref="T20" si="157">S20+1</f>
        <v>40</v>
      </c>
      <c r="U20" s="12">
        <f t="shared" ref="U20" si="158">T20+1</f>
        <v>41</v>
      </c>
      <c r="V20" s="12">
        <f t="shared" ref="V20" si="159">U20+1</f>
        <v>42</v>
      </c>
      <c r="W20" s="12">
        <f t="shared" ref="W20" si="160">V20+1</f>
        <v>43</v>
      </c>
      <c r="X20" s="12">
        <f t="shared" ref="X20" si="161">W20+1</f>
        <v>44</v>
      </c>
      <c r="Y20" s="12">
        <f t="shared" ref="Y20" si="162">X20+1</f>
        <v>45</v>
      </c>
      <c r="Z20" s="12">
        <f t="shared" ref="Z20" si="163">Y20+1</f>
        <v>46</v>
      </c>
      <c r="AA20" s="12">
        <f t="shared" ref="AA20" si="164">Z20+1</f>
        <v>47</v>
      </c>
      <c r="AB20" s="12">
        <f t="shared" ref="AB20" si="165">AA20+1</f>
        <v>48</v>
      </c>
      <c r="AC20" s="12">
        <f t="shared" ref="AC20" si="166">AB20+1</f>
        <v>49</v>
      </c>
      <c r="AD20" s="12">
        <f t="shared" ref="AD20" si="167">AC20+1</f>
        <v>50</v>
      </c>
      <c r="AE20" s="12">
        <f t="shared" ref="AE20" si="168">AD20+1</f>
        <v>51</v>
      </c>
      <c r="AF20" s="12">
        <f t="shared" ref="AF20" si="169">AE20+1</f>
        <v>52</v>
      </c>
      <c r="AG20" s="12">
        <f t="shared" ref="AG20" si="170">AF20+1</f>
        <v>53</v>
      </c>
      <c r="AH20" s="12">
        <f t="shared" ref="AH20" si="171">AG20+1</f>
        <v>54</v>
      </c>
      <c r="AI20" s="12">
        <f t="shared" ref="AI20" si="172">AH20+1</f>
        <v>55</v>
      </c>
      <c r="AJ20" s="12">
        <f t="shared" ref="AJ20" si="173">AI20+1</f>
        <v>56</v>
      </c>
      <c r="AK20" s="12">
        <f t="shared" ref="AK20" si="174">AJ20+1</f>
        <v>57</v>
      </c>
      <c r="AL20" s="12">
        <f t="shared" ref="AL20" si="175">AK20+1</f>
        <v>58</v>
      </c>
      <c r="AM20" s="12">
        <f t="shared" ref="AM20" si="176">AL20+1</f>
        <v>59</v>
      </c>
      <c r="AN20" s="12">
        <f t="shared" ref="AN20" si="177">AM20+1</f>
        <v>60</v>
      </c>
      <c r="AO20" s="12">
        <f t="shared" ref="AO20" si="178">AN20+1</f>
        <v>61</v>
      </c>
      <c r="AP20" s="12">
        <f>AO20+1</f>
        <v>62</v>
      </c>
      <c r="AQ20" s="12">
        <f t="shared" ref="AQ20" si="179">AP20+1</f>
        <v>63</v>
      </c>
      <c r="AR20" s="12">
        <f t="shared" ref="AR20" si="180">AQ20+1</f>
        <v>64</v>
      </c>
      <c r="AS20" s="12">
        <f t="shared" ref="AS20" si="181">AR20+1</f>
        <v>65</v>
      </c>
      <c r="AT20" s="12">
        <f t="shared" ref="AT20" si="182">AS20+1</f>
        <v>66</v>
      </c>
      <c r="AU20" s="12">
        <f t="shared" ref="AU20" si="183">AT20+1</f>
        <v>67</v>
      </c>
      <c r="AV20" s="12">
        <f t="shared" ref="AV20" si="184">AU20+1</f>
        <v>68</v>
      </c>
      <c r="AW20" s="12">
        <f t="shared" ref="AW20" si="185">AV20+1</f>
        <v>69</v>
      </c>
      <c r="AX20" s="12">
        <f>AW20+1</f>
        <v>70</v>
      </c>
    </row>
    <row r="21" spans="1:50" s="3" customFormat="1" x14ac:dyDescent="0.25">
      <c r="B21" s="6"/>
      <c r="D21" s="2" t="s">
        <v>0</v>
      </c>
      <c r="E21" s="2"/>
      <c r="F21" s="13">
        <f>$B$14</f>
        <v>4.8000000000000015E-2</v>
      </c>
      <c r="G21" s="13">
        <f t="shared" ref="G21:AX21" si="186">$B$14</f>
        <v>4.8000000000000015E-2</v>
      </c>
      <c r="H21" s="13">
        <f t="shared" si="186"/>
        <v>4.8000000000000015E-2</v>
      </c>
      <c r="I21" s="13">
        <f t="shared" si="186"/>
        <v>4.8000000000000015E-2</v>
      </c>
      <c r="J21" s="13">
        <f t="shared" si="186"/>
        <v>4.8000000000000015E-2</v>
      </c>
      <c r="K21" s="13">
        <f t="shared" si="186"/>
        <v>4.8000000000000015E-2</v>
      </c>
      <c r="L21" s="13">
        <f t="shared" si="186"/>
        <v>4.8000000000000015E-2</v>
      </c>
      <c r="M21" s="13">
        <f t="shared" si="186"/>
        <v>4.8000000000000015E-2</v>
      </c>
      <c r="N21" s="13">
        <f t="shared" si="186"/>
        <v>4.8000000000000015E-2</v>
      </c>
      <c r="O21" s="13">
        <f t="shared" si="186"/>
        <v>4.8000000000000015E-2</v>
      </c>
      <c r="P21" s="13">
        <f t="shared" si="186"/>
        <v>4.8000000000000015E-2</v>
      </c>
      <c r="Q21" s="13">
        <f t="shared" si="186"/>
        <v>4.8000000000000015E-2</v>
      </c>
      <c r="R21" s="13">
        <f t="shared" si="186"/>
        <v>4.8000000000000015E-2</v>
      </c>
      <c r="S21" s="13">
        <f t="shared" si="186"/>
        <v>4.8000000000000015E-2</v>
      </c>
      <c r="T21" s="13">
        <f t="shared" si="186"/>
        <v>4.8000000000000015E-2</v>
      </c>
      <c r="U21" s="13">
        <f t="shared" si="186"/>
        <v>4.8000000000000015E-2</v>
      </c>
      <c r="V21" s="13">
        <f t="shared" si="186"/>
        <v>4.8000000000000015E-2</v>
      </c>
      <c r="W21" s="13">
        <f t="shared" si="186"/>
        <v>4.8000000000000015E-2</v>
      </c>
      <c r="X21" s="13">
        <f t="shared" si="186"/>
        <v>4.8000000000000015E-2</v>
      </c>
      <c r="Y21" s="13">
        <f t="shared" si="186"/>
        <v>4.8000000000000015E-2</v>
      </c>
      <c r="Z21" s="13">
        <f t="shared" si="186"/>
        <v>4.8000000000000015E-2</v>
      </c>
      <c r="AA21" s="13">
        <f t="shared" si="186"/>
        <v>4.8000000000000015E-2</v>
      </c>
      <c r="AB21" s="13">
        <f t="shared" si="186"/>
        <v>4.8000000000000015E-2</v>
      </c>
      <c r="AC21" s="13">
        <f t="shared" si="186"/>
        <v>4.8000000000000015E-2</v>
      </c>
      <c r="AD21" s="13">
        <f t="shared" si="186"/>
        <v>4.8000000000000015E-2</v>
      </c>
      <c r="AE21" s="13">
        <f t="shared" si="186"/>
        <v>4.8000000000000015E-2</v>
      </c>
      <c r="AF21" s="13">
        <f t="shared" si="186"/>
        <v>4.8000000000000015E-2</v>
      </c>
      <c r="AG21" s="13">
        <f t="shared" si="186"/>
        <v>4.8000000000000015E-2</v>
      </c>
      <c r="AH21" s="13">
        <f t="shared" si="186"/>
        <v>4.8000000000000015E-2</v>
      </c>
      <c r="AI21" s="13">
        <f t="shared" si="186"/>
        <v>4.8000000000000015E-2</v>
      </c>
      <c r="AJ21" s="13">
        <f t="shared" si="186"/>
        <v>4.8000000000000015E-2</v>
      </c>
      <c r="AK21" s="13">
        <f t="shared" si="186"/>
        <v>4.8000000000000015E-2</v>
      </c>
      <c r="AL21" s="13">
        <f t="shared" si="186"/>
        <v>4.8000000000000015E-2</v>
      </c>
      <c r="AM21" s="13">
        <f t="shared" si="186"/>
        <v>4.8000000000000015E-2</v>
      </c>
      <c r="AN21" s="13">
        <f t="shared" si="186"/>
        <v>4.8000000000000015E-2</v>
      </c>
      <c r="AO21" s="13">
        <f t="shared" si="186"/>
        <v>4.8000000000000015E-2</v>
      </c>
      <c r="AP21" s="13">
        <f t="shared" si="186"/>
        <v>4.8000000000000015E-2</v>
      </c>
      <c r="AQ21" s="13">
        <f t="shared" si="186"/>
        <v>4.8000000000000015E-2</v>
      </c>
      <c r="AR21" s="13">
        <f t="shared" si="186"/>
        <v>4.8000000000000015E-2</v>
      </c>
      <c r="AS21" s="13">
        <f t="shared" si="186"/>
        <v>4.8000000000000015E-2</v>
      </c>
      <c r="AT21" s="13">
        <f t="shared" si="186"/>
        <v>4.8000000000000015E-2</v>
      </c>
      <c r="AU21" s="13">
        <f t="shared" si="186"/>
        <v>4.8000000000000015E-2</v>
      </c>
      <c r="AV21" s="13">
        <f t="shared" si="186"/>
        <v>4.8000000000000015E-2</v>
      </c>
      <c r="AW21" s="13">
        <f t="shared" si="186"/>
        <v>4.8000000000000015E-2</v>
      </c>
      <c r="AX21" s="13">
        <f t="shared" si="186"/>
        <v>4.8000000000000015E-2</v>
      </c>
    </row>
    <row r="22" spans="1:50" s="3" customFormat="1" x14ac:dyDescent="0.25">
      <c r="D22" s="2" t="s">
        <v>3</v>
      </c>
      <c r="E22" s="14">
        <v>1200</v>
      </c>
      <c r="F22" s="14">
        <v>1200</v>
      </c>
      <c r="G22" s="14">
        <v>1200</v>
      </c>
      <c r="H22" s="14">
        <v>1200</v>
      </c>
      <c r="I22" s="14">
        <v>1200</v>
      </c>
      <c r="J22" s="14">
        <v>1200</v>
      </c>
      <c r="K22" s="14">
        <v>1200</v>
      </c>
      <c r="L22" s="14">
        <v>1200</v>
      </c>
      <c r="M22" s="14">
        <v>1200</v>
      </c>
      <c r="N22" s="14">
        <v>1200</v>
      </c>
      <c r="O22" s="14">
        <v>1200</v>
      </c>
      <c r="P22" s="14">
        <v>1200</v>
      </c>
      <c r="Q22" s="14">
        <v>1200</v>
      </c>
      <c r="R22" s="14">
        <v>1200</v>
      </c>
      <c r="S22" s="14">
        <v>1200</v>
      </c>
      <c r="T22" s="14">
        <v>1200</v>
      </c>
      <c r="U22" s="14">
        <v>1200</v>
      </c>
      <c r="V22" s="14">
        <v>1200</v>
      </c>
      <c r="W22" s="14">
        <v>1200</v>
      </c>
      <c r="X22" s="14">
        <v>1200</v>
      </c>
      <c r="Y22" s="14">
        <v>1200</v>
      </c>
      <c r="Z22" s="14">
        <v>1200</v>
      </c>
      <c r="AA22" s="14">
        <v>1200</v>
      </c>
      <c r="AB22" s="14">
        <v>1200</v>
      </c>
      <c r="AC22" s="14">
        <v>1200</v>
      </c>
      <c r="AD22" s="14">
        <v>1200</v>
      </c>
      <c r="AE22" s="14">
        <v>1200</v>
      </c>
      <c r="AF22" s="14">
        <v>1200</v>
      </c>
      <c r="AG22" s="14">
        <v>1200</v>
      </c>
      <c r="AH22" s="14">
        <v>1200</v>
      </c>
      <c r="AI22" s="14">
        <v>1200</v>
      </c>
      <c r="AJ22" s="14">
        <v>1200</v>
      </c>
      <c r="AK22" s="14">
        <v>1200</v>
      </c>
      <c r="AL22" s="14">
        <v>1200</v>
      </c>
      <c r="AM22" s="14">
        <v>1200</v>
      </c>
      <c r="AN22" s="14">
        <v>1200</v>
      </c>
      <c r="AO22" s="14">
        <v>1200</v>
      </c>
      <c r="AP22" s="14">
        <v>1200</v>
      </c>
      <c r="AQ22" s="14">
        <v>1200</v>
      </c>
      <c r="AR22" s="14">
        <v>1200</v>
      </c>
      <c r="AS22" s="14">
        <v>1200</v>
      </c>
      <c r="AT22" s="14">
        <v>1200</v>
      </c>
      <c r="AU22" s="14">
        <v>1200</v>
      </c>
      <c r="AV22" s="14">
        <v>1200</v>
      </c>
      <c r="AW22" s="14">
        <v>1200</v>
      </c>
      <c r="AX22" s="14">
        <v>1200</v>
      </c>
    </row>
    <row r="23" spans="1:50" s="3" customFormat="1" x14ac:dyDescent="0.25">
      <c r="D23" s="2" t="s">
        <v>16</v>
      </c>
      <c r="E23" s="14"/>
      <c r="F23" s="17">
        <f>E24*F21</f>
        <v>57.600000000000016</v>
      </c>
      <c r="G23" s="17">
        <f t="shared" ref="G23:AX23" si="187">F24*G21</f>
        <v>117.96480000000003</v>
      </c>
      <c r="H23" s="17">
        <f t="shared" si="187"/>
        <v>181.22711040000007</v>
      </c>
      <c r="I23" s="17">
        <f t="shared" si="187"/>
        <v>247.5260116992001</v>
      </c>
      <c r="J23" s="17">
        <f t="shared" si="187"/>
        <v>317.00726026076171</v>
      </c>
      <c r="K23" s="17">
        <f t="shared" si="187"/>
        <v>389.82360875327828</v>
      </c>
      <c r="L23" s="17">
        <f t="shared" si="187"/>
        <v>466.13514197343568</v>
      </c>
      <c r="M23" s="17">
        <f t="shared" si="187"/>
        <v>546.10962878816065</v>
      </c>
      <c r="N23" s="17">
        <f t="shared" si="187"/>
        <v>629.92289096999241</v>
      </c>
      <c r="O23" s="17">
        <f t="shared" si="187"/>
        <v>717.75918973655212</v>
      </c>
      <c r="P23" s="17">
        <f t="shared" si="187"/>
        <v>809.81163084390653</v>
      </c>
      <c r="Q23" s="17">
        <f t="shared" si="187"/>
        <v>906.28258912441402</v>
      </c>
      <c r="R23" s="17">
        <f t="shared" si="187"/>
        <v>1007.384153402386</v>
      </c>
      <c r="S23" s="17">
        <f t="shared" si="187"/>
        <v>1113.3385927657005</v>
      </c>
      <c r="T23" s="17">
        <f t="shared" si="187"/>
        <v>1224.3788452184542</v>
      </c>
      <c r="U23" s="17">
        <f t="shared" si="187"/>
        <v>1340.7490297889399</v>
      </c>
      <c r="V23" s="17">
        <f t="shared" si="187"/>
        <v>1462.704983218809</v>
      </c>
      <c r="W23" s="17">
        <f t="shared" si="187"/>
        <v>1590.5148224133118</v>
      </c>
      <c r="X23" s="17">
        <f t="shared" si="187"/>
        <v>1724.4595338891511</v>
      </c>
      <c r="Y23" s="17">
        <f t="shared" si="187"/>
        <v>1864.8335915158304</v>
      </c>
      <c r="Z23" s="17">
        <f t="shared" si="187"/>
        <v>2011.9456039085903</v>
      </c>
      <c r="AA23" s="17">
        <f t="shared" si="187"/>
        <v>2166.1189928962026</v>
      </c>
      <c r="AB23" s="17">
        <f t="shared" si="187"/>
        <v>2327.6927045552206</v>
      </c>
      <c r="AC23" s="17">
        <f t="shared" si="187"/>
        <v>2497.0219543738713</v>
      </c>
      <c r="AD23" s="17">
        <f t="shared" si="187"/>
        <v>2674.4790081838173</v>
      </c>
      <c r="AE23" s="17">
        <f t="shared" si="187"/>
        <v>2860.4540005766403</v>
      </c>
      <c r="AF23" s="17">
        <f t="shared" si="187"/>
        <v>3055.355792604319</v>
      </c>
      <c r="AG23" s="17">
        <f t="shared" si="187"/>
        <v>3259.6128706493269</v>
      </c>
      <c r="AH23" s="17">
        <f t="shared" si="187"/>
        <v>3473.6742884404948</v>
      </c>
      <c r="AI23" s="17">
        <f t="shared" si="187"/>
        <v>3698.0106542856388</v>
      </c>
      <c r="AJ23" s="17">
        <f t="shared" si="187"/>
        <v>3933.1151656913494</v>
      </c>
      <c r="AK23" s="17">
        <f t="shared" si="187"/>
        <v>4179.5046936445342</v>
      </c>
      <c r="AL23" s="17">
        <f t="shared" si="187"/>
        <v>4437.7209189394716</v>
      </c>
      <c r="AM23" s="17">
        <f t="shared" si="187"/>
        <v>4708.3315230485659</v>
      </c>
      <c r="AN23" s="17">
        <f t="shared" si="187"/>
        <v>4991.9314361548968</v>
      </c>
      <c r="AO23" s="17">
        <f t="shared" si="187"/>
        <v>5289.1441450903321</v>
      </c>
      <c r="AP23" s="17">
        <f t="shared" si="187"/>
        <v>5600.6230640546682</v>
      </c>
      <c r="AQ23" s="17">
        <f t="shared" si="187"/>
        <v>5927.0529711292929</v>
      </c>
      <c r="AR23" s="17">
        <f t="shared" si="187"/>
        <v>6269.151513743499</v>
      </c>
      <c r="AS23" s="17">
        <f t="shared" si="187"/>
        <v>6627.6707864031878</v>
      </c>
      <c r="AT23" s="17">
        <f t="shared" si="187"/>
        <v>7003.3989841505399</v>
      </c>
      <c r="AU23" s="17">
        <f t="shared" si="187"/>
        <v>7397.1621353897672</v>
      </c>
      <c r="AV23" s="17">
        <f t="shared" si="187"/>
        <v>7809.8259178884764</v>
      </c>
      <c r="AW23" s="17">
        <f t="shared" si="187"/>
        <v>8242.2975619471235</v>
      </c>
      <c r="AX23" s="17">
        <f t="shared" si="187"/>
        <v>8695.5278449205853</v>
      </c>
    </row>
    <row r="24" spans="1:50" s="3" customFormat="1" x14ac:dyDescent="0.25">
      <c r="D24" s="2" t="s">
        <v>4</v>
      </c>
      <c r="E24" s="14">
        <v>1200</v>
      </c>
      <c r="F24" s="14">
        <f>E24+F22+F23</f>
        <v>2457.6</v>
      </c>
      <c r="G24" s="14">
        <f t="shared" ref="G24:AX24" si="188">F24+G22+G23</f>
        <v>3775.5648000000001</v>
      </c>
      <c r="H24" s="14">
        <f t="shared" si="188"/>
        <v>5156.7919104000002</v>
      </c>
      <c r="I24" s="14">
        <f t="shared" si="188"/>
        <v>6604.3179220992006</v>
      </c>
      <c r="J24" s="14">
        <f t="shared" si="188"/>
        <v>8121.3251823599621</v>
      </c>
      <c r="K24" s="14">
        <f t="shared" si="188"/>
        <v>9711.1487911132408</v>
      </c>
      <c r="L24" s="14">
        <f t="shared" si="188"/>
        <v>11377.283933086677</v>
      </c>
      <c r="M24" s="14">
        <f t="shared" si="188"/>
        <v>13123.393561874838</v>
      </c>
      <c r="N24" s="14">
        <f t="shared" si="188"/>
        <v>14953.316452844831</v>
      </c>
      <c r="O24" s="14">
        <f t="shared" si="188"/>
        <v>16871.075642581382</v>
      </c>
      <c r="P24" s="14">
        <f t="shared" si="188"/>
        <v>18880.887273425287</v>
      </c>
      <c r="Q24" s="14">
        <f t="shared" si="188"/>
        <v>20987.169862549701</v>
      </c>
      <c r="R24" s="14">
        <f t="shared" si="188"/>
        <v>23194.554015952086</v>
      </c>
      <c r="S24" s="14">
        <f t="shared" si="188"/>
        <v>25507.892608717786</v>
      </c>
      <c r="T24" s="14">
        <f t="shared" si="188"/>
        <v>27932.271453936239</v>
      </c>
      <c r="U24" s="14">
        <f t="shared" si="188"/>
        <v>30473.02048372518</v>
      </c>
      <c r="V24" s="14">
        <f t="shared" si="188"/>
        <v>33135.725466943986</v>
      </c>
      <c r="W24" s="14">
        <f t="shared" si="188"/>
        <v>35926.240289357302</v>
      </c>
      <c r="X24" s="14">
        <f t="shared" si="188"/>
        <v>38850.699823246454</v>
      </c>
      <c r="Y24" s="14">
        <f t="shared" si="188"/>
        <v>41915.533414762285</v>
      </c>
      <c r="Z24" s="14">
        <f t="shared" si="188"/>
        <v>45127.479018670878</v>
      </c>
      <c r="AA24" s="14">
        <f t="shared" si="188"/>
        <v>48493.598011567083</v>
      </c>
      <c r="AB24" s="14">
        <f t="shared" si="188"/>
        <v>52021.290716122305</v>
      </c>
      <c r="AC24" s="14">
        <f t="shared" si="188"/>
        <v>55718.312670496176</v>
      </c>
      <c r="AD24" s="14">
        <f t="shared" si="188"/>
        <v>59592.791678679991</v>
      </c>
      <c r="AE24" s="14">
        <f t="shared" si="188"/>
        <v>63653.24567925663</v>
      </c>
      <c r="AF24" s="14">
        <f t="shared" si="188"/>
        <v>67908.601471860951</v>
      </c>
      <c r="AG24" s="14">
        <f t="shared" si="188"/>
        <v>72368.214342510284</v>
      </c>
      <c r="AH24" s="14">
        <f t="shared" si="188"/>
        <v>77041.88863095078</v>
      </c>
      <c r="AI24" s="14">
        <f t="shared" si="188"/>
        <v>81939.899285236417</v>
      </c>
      <c r="AJ24" s="14">
        <f t="shared" si="188"/>
        <v>87073.01445092776</v>
      </c>
      <c r="AK24" s="14">
        <f t="shared" si="188"/>
        <v>92452.519144572288</v>
      </c>
      <c r="AL24" s="14">
        <f t="shared" si="188"/>
        <v>98090.240063511766</v>
      </c>
      <c r="AM24" s="14">
        <f t="shared" si="188"/>
        <v>103998.57158656033</v>
      </c>
      <c r="AN24" s="14">
        <f t="shared" si="188"/>
        <v>110190.50302271522</v>
      </c>
      <c r="AO24" s="14">
        <f t="shared" si="188"/>
        <v>116679.64716780555</v>
      </c>
      <c r="AP24" s="14">
        <f t="shared" si="188"/>
        <v>123480.27023186022</v>
      </c>
      <c r="AQ24" s="14">
        <f t="shared" si="188"/>
        <v>130607.32320298952</v>
      </c>
      <c r="AR24" s="14">
        <f t="shared" si="188"/>
        <v>138076.47471673304</v>
      </c>
      <c r="AS24" s="14">
        <f t="shared" si="188"/>
        <v>145904.14550313621</v>
      </c>
      <c r="AT24" s="14">
        <f t="shared" si="188"/>
        <v>154107.54448728677</v>
      </c>
      <c r="AU24" s="14">
        <f t="shared" si="188"/>
        <v>162704.70662267655</v>
      </c>
      <c r="AV24" s="14">
        <f t="shared" si="188"/>
        <v>171714.53254056501</v>
      </c>
      <c r="AW24" s="14">
        <f t="shared" si="188"/>
        <v>181156.83010251212</v>
      </c>
      <c r="AX24" s="14">
        <f t="shared" si="188"/>
        <v>191052.3579474327</v>
      </c>
    </row>
    <row r="25" spans="1:50" s="3" customFormat="1" x14ac:dyDescent="0.25"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</row>
    <row r="26" spans="1:50" s="3" customFormat="1" x14ac:dyDescent="0.25">
      <c r="D26" s="16" t="s">
        <v>18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</row>
    <row r="27" spans="1:50" s="3" customFormat="1" x14ac:dyDescent="0.25">
      <c r="A27" s="11" t="s">
        <v>18</v>
      </c>
      <c r="D27" s="12" t="s">
        <v>2</v>
      </c>
      <c r="E27" s="12">
        <v>25</v>
      </c>
      <c r="F27" s="12">
        <f>E27+1</f>
        <v>26</v>
      </c>
      <c r="G27" s="12">
        <f t="shared" ref="G27" si="189">F27+1</f>
        <v>27</v>
      </c>
      <c r="H27" s="12">
        <f t="shared" ref="H27" si="190">G27+1</f>
        <v>28</v>
      </c>
      <c r="I27" s="12">
        <f t="shared" ref="I27" si="191">H27+1</f>
        <v>29</v>
      </c>
      <c r="J27" s="12">
        <f t="shared" ref="J27" si="192">I27+1</f>
        <v>30</v>
      </c>
      <c r="K27" s="12">
        <f t="shared" ref="K27" si="193">J27+1</f>
        <v>31</v>
      </c>
      <c r="L27" s="12">
        <f t="shared" ref="L27" si="194">K27+1</f>
        <v>32</v>
      </c>
      <c r="M27" s="12">
        <f t="shared" ref="M27" si="195">L27+1</f>
        <v>33</v>
      </c>
      <c r="N27" s="12">
        <f t="shared" ref="N27" si="196">M27+1</f>
        <v>34</v>
      </c>
      <c r="O27" s="12">
        <f t="shared" ref="O27" si="197">N27+1</f>
        <v>35</v>
      </c>
      <c r="P27" s="12">
        <f t="shared" ref="P27" si="198">O27+1</f>
        <v>36</v>
      </c>
      <c r="Q27" s="12">
        <f t="shared" ref="Q27" si="199">P27+1</f>
        <v>37</v>
      </c>
      <c r="R27" s="12">
        <f t="shared" ref="R27" si="200">Q27+1</f>
        <v>38</v>
      </c>
      <c r="S27" s="12">
        <f t="shared" ref="S27" si="201">R27+1</f>
        <v>39</v>
      </c>
      <c r="T27" s="12">
        <f t="shared" ref="T27" si="202">S27+1</f>
        <v>40</v>
      </c>
      <c r="U27" s="12">
        <f t="shared" ref="U27" si="203">T27+1</f>
        <v>41</v>
      </c>
      <c r="V27" s="12">
        <f t="shared" ref="V27" si="204">U27+1</f>
        <v>42</v>
      </c>
      <c r="W27" s="12">
        <f t="shared" ref="W27" si="205">V27+1</f>
        <v>43</v>
      </c>
      <c r="X27" s="12">
        <f t="shared" ref="X27" si="206">W27+1</f>
        <v>44</v>
      </c>
      <c r="Y27" s="12">
        <f t="shared" ref="Y27" si="207">X27+1</f>
        <v>45</v>
      </c>
      <c r="Z27" s="12">
        <f t="shared" ref="Z27" si="208">Y27+1</f>
        <v>46</v>
      </c>
      <c r="AA27" s="12">
        <f t="shared" ref="AA27" si="209">Z27+1</f>
        <v>47</v>
      </c>
      <c r="AB27" s="12">
        <f t="shared" ref="AB27" si="210">AA27+1</f>
        <v>48</v>
      </c>
      <c r="AC27" s="12">
        <f t="shared" ref="AC27" si="211">AB27+1</f>
        <v>49</v>
      </c>
      <c r="AD27" s="12">
        <f t="shared" ref="AD27" si="212">AC27+1</f>
        <v>50</v>
      </c>
      <c r="AE27" s="12">
        <f t="shared" ref="AE27" si="213">AD27+1</f>
        <v>51</v>
      </c>
      <c r="AF27" s="12">
        <f t="shared" ref="AF27" si="214">AE27+1</f>
        <v>52</v>
      </c>
      <c r="AG27" s="12">
        <f t="shared" ref="AG27" si="215">AF27+1</f>
        <v>53</v>
      </c>
      <c r="AH27" s="12">
        <f t="shared" ref="AH27" si="216">AG27+1</f>
        <v>54</v>
      </c>
      <c r="AI27" s="12">
        <f t="shared" ref="AI27" si="217">AH27+1</f>
        <v>55</v>
      </c>
      <c r="AJ27" s="12">
        <f t="shared" ref="AJ27" si="218">AI27+1</f>
        <v>56</v>
      </c>
      <c r="AK27" s="12">
        <f t="shared" ref="AK27" si="219">AJ27+1</f>
        <v>57</v>
      </c>
      <c r="AL27" s="12">
        <f t="shared" ref="AL27" si="220">AK27+1</f>
        <v>58</v>
      </c>
      <c r="AM27" s="12">
        <f t="shared" ref="AM27" si="221">AL27+1</f>
        <v>59</v>
      </c>
      <c r="AN27" s="12">
        <f t="shared" ref="AN27" si="222">AM27+1</f>
        <v>60</v>
      </c>
      <c r="AO27" s="12">
        <f t="shared" ref="AO27" si="223">AN27+1</f>
        <v>61</v>
      </c>
      <c r="AP27" s="12">
        <f>AO27+1</f>
        <v>62</v>
      </c>
      <c r="AQ27" s="12">
        <f t="shared" ref="AQ27" si="224">AP27+1</f>
        <v>63</v>
      </c>
      <c r="AR27" s="12">
        <f t="shared" ref="AR27" si="225">AQ27+1</f>
        <v>64</v>
      </c>
      <c r="AS27" s="12">
        <f t="shared" ref="AS27" si="226">AR27+1</f>
        <v>65</v>
      </c>
      <c r="AT27" s="12">
        <f t="shared" ref="AT27" si="227">AS27+1</f>
        <v>66</v>
      </c>
      <c r="AU27" s="12">
        <f t="shared" ref="AU27" si="228">AT27+1</f>
        <v>67</v>
      </c>
      <c r="AV27" s="12">
        <f t="shared" ref="AV27" si="229">AU27+1</f>
        <v>68</v>
      </c>
      <c r="AW27" s="12">
        <f t="shared" ref="AW27" si="230">AV27+1</f>
        <v>69</v>
      </c>
      <c r="AX27" s="12">
        <f>AW27+1</f>
        <v>70</v>
      </c>
    </row>
    <row r="28" spans="1:50" x14ac:dyDescent="0.25">
      <c r="A28" s="3" t="s">
        <v>21</v>
      </c>
      <c r="B28" s="6"/>
      <c r="D28" s="2" t="s">
        <v>15</v>
      </c>
      <c r="E28" s="2"/>
      <c r="F28" s="2">
        <f t="shared" ref="F28:AX28" ca="1" si="231">RAND()</f>
        <v>6.1833638124747514E-2</v>
      </c>
      <c r="G28" s="2">
        <f t="shared" ca="1" si="231"/>
        <v>0.21245513333346988</v>
      </c>
      <c r="H28" s="2">
        <f t="shared" ca="1" si="231"/>
        <v>0.39804130025716988</v>
      </c>
      <c r="I28" s="2">
        <f t="shared" ca="1" si="231"/>
        <v>0.77755015156300344</v>
      </c>
      <c r="J28" s="2">
        <f t="shared" ca="1" si="231"/>
        <v>0.66120615349746747</v>
      </c>
      <c r="K28" s="2">
        <f t="shared" ca="1" si="231"/>
        <v>0.23011889026345067</v>
      </c>
      <c r="L28" s="2">
        <f t="shared" ca="1" si="231"/>
        <v>0.42829498427001544</v>
      </c>
      <c r="M28" s="2">
        <f t="shared" ca="1" si="231"/>
        <v>0.73694959113288949</v>
      </c>
      <c r="N28" s="2">
        <f t="shared" ca="1" si="231"/>
        <v>0.44969298183471362</v>
      </c>
      <c r="O28" s="2">
        <f t="shared" ca="1" si="231"/>
        <v>0.43009778884336425</v>
      </c>
      <c r="P28" s="2">
        <f t="shared" ca="1" si="231"/>
        <v>0.29665577656953779</v>
      </c>
      <c r="Q28" s="2">
        <f t="shared" ca="1" si="231"/>
        <v>0.32653738483323291</v>
      </c>
      <c r="R28" s="2">
        <f t="shared" ca="1" si="231"/>
        <v>0.46127666410591783</v>
      </c>
      <c r="S28" s="2">
        <f t="shared" ca="1" si="231"/>
        <v>0.49854209168919716</v>
      </c>
      <c r="T28" s="2">
        <f t="shared" ca="1" si="231"/>
        <v>4.5651156950313854E-2</v>
      </c>
      <c r="U28" s="2">
        <f t="shared" ca="1" si="231"/>
        <v>0.10664394609479588</v>
      </c>
      <c r="V28" s="2">
        <f t="shared" ca="1" si="231"/>
        <v>0.79020917561822368</v>
      </c>
      <c r="W28" s="2">
        <f t="shared" ca="1" si="231"/>
        <v>0.51432476571000707</v>
      </c>
      <c r="X28" s="2">
        <f t="shared" ca="1" si="231"/>
        <v>0.91994853984093083</v>
      </c>
      <c r="Y28" s="2">
        <f t="shared" ca="1" si="231"/>
        <v>0.68542140533545215</v>
      </c>
      <c r="Z28" s="2">
        <f t="shared" ca="1" si="231"/>
        <v>0.45064210215428069</v>
      </c>
      <c r="AA28" s="2">
        <f t="shared" ca="1" si="231"/>
        <v>0.15163365696128694</v>
      </c>
      <c r="AB28" s="2">
        <f t="shared" ca="1" si="231"/>
        <v>0.81796314878822884</v>
      </c>
      <c r="AC28" s="2">
        <f t="shared" ca="1" si="231"/>
        <v>0.24643384477867158</v>
      </c>
      <c r="AD28" s="2">
        <f t="shared" ca="1" si="231"/>
        <v>7.6625788160539554E-2</v>
      </c>
      <c r="AE28" s="2">
        <f t="shared" ca="1" si="231"/>
        <v>0.12976383960723226</v>
      </c>
      <c r="AF28" s="2">
        <f t="shared" ca="1" si="231"/>
        <v>0.12422380059108473</v>
      </c>
      <c r="AG28" s="2">
        <f t="shared" ca="1" si="231"/>
        <v>0.23193763138433776</v>
      </c>
      <c r="AH28" s="2">
        <f t="shared" ca="1" si="231"/>
        <v>5.8726885187635469E-3</v>
      </c>
      <c r="AI28" s="2">
        <f t="shared" ca="1" si="231"/>
        <v>0.19208039047392378</v>
      </c>
      <c r="AJ28" s="2">
        <f t="shared" ca="1" si="231"/>
        <v>0.84791404323013508</v>
      </c>
      <c r="AK28" s="2">
        <f t="shared" ca="1" si="231"/>
        <v>0.78727116240657358</v>
      </c>
      <c r="AL28" s="2">
        <f t="shared" ca="1" si="231"/>
        <v>0.54960205512397031</v>
      </c>
      <c r="AM28" s="2">
        <f t="shared" ca="1" si="231"/>
        <v>0.75096577095647588</v>
      </c>
      <c r="AN28" s="2">
        <f t="shared" ca="1" si="231"/>
        <v>0.61714584182769139</v>
      </c>
      <c r="AO28" s="2">
        <f t="shared" ca="1" si="231"/>
        <v>0.8491852745524644</v>
      </c>
      <c r="AP28" s="2">
        <f t="shared" ca="1" si="231"/>
        <v>5.6989400487427289E-2</v>
      </c>
      <c r="AQ28" s="2">
        <f t="shared" ca="1" si="231"/>
        <v>7.6640419172857133E-2</v>
      </c>
      <c r="AR28" s="2">
        <f t="shared" ca="1" si="231"/>
        <v>0.41777212840981504</v>
      </c>
      <c r="AS28" s="2">
        <f t="shared" ca="1" si="231"/>
        <v>0.51647845893309252</v>
      </c>
      <c r="AT28" s="2">
        <f t="shared" ca="1" si="231"/>
        <v>0.58155996088174333</v>
      </c>
      <c r="AU28" s="2">
        <f t="shared" ca="1" si="231"/>
        <v>0.18600239992212819</v>
      </c>
      <c r="AV28" s="2">
        <f t="shared" ca="1" si="231"/>
        <v>0.42846015695183715</v>
      </c>
      <c r="AW28" s="2">
        <f t="shared" ca="1" si="231"/>
        <v>0.54683469854214395</v>
      </c>
      <c r="AX28" s="2">
        <f t="shared" ca="1" si="231"/>
        <v>0.88349424462062898</v>
      </c>
    </row>
    <row r="29" spans="1:50" x14ac:dyDescent="0.25">
      <c r="D29" s="2" t="s">
        <v>0</v>
      </c>
      <c r="E29" s="2"/>
      <c r="F29" s="13">
        <f ca="1">IF(F28&lt;0.05,-0.3,IF(F28&lt;0.15,-0.08,IF(F28&lt;0.95,0.07,0.17)))</f>
        <v>-0.08</v>
      </c>
      <c r="G29" s="13">
        <f t="shared" ref="G29:AX29" ca="1" si="232">IF(G28&lt;0.05,-0.3,IF(G28&lt;0.15,-0.08,IF(G28&lt;0.95,0.07,0.17)))</f>
        <v>7.0000000000000007E-2</v>
      </c>
      <c r="H29" s="13">
        <f t="shared" ca="1" si="232"/>
        <v>7.0000000000000007E-2</v>
      </c>
      <c r="I29" s="13">
        <f t="shared" ca="1" si="232"/>
        <v>7.0000000000000007E-2</v>
      </c>
      <c r="J29" s="13">
        <f t="shared" ca="1" si="232"/>
        <v>7.0000000000000007E-2</v>
      </c>
      <c r="K29" s="13">
        <f t="shared" ca="1" si="232"/>
        <v>7.0000000000000007E-2</v>
      </c>
      <c r="L29" s="13">
        <f t="shared" ca="1" si="232"/>
        <v>7.0000000000000007E-2</v>
      </c>
      <c r="M29" s="13">
        <f t="shared" ca="1" si="232"/>
        <v>7.0000000000000007E-2</v>
      </c>
      <c r="N29" s="13">
        <f t="shared" ca="1" si="232"/>
        <v>7.0000000000000007E-2</v>
      </c>
      <c r="O29" s="13">
        <f t="shared" ca="1" si="232"/>
        <v>7.0000000000000007E-2</v>
      </c>
      <c r="P29" s="13">
        <f t="shared" ca="1" si="232"/>
        <v>7.0000000000000007E-2</v>
      </c>
      <c r="Q29" s="13">
        <f t="shared" ca="1" si="232"/>
        <v>7.0000000000000007E-2</v>
      </c>
      <c r="R29" s="13">
        <f t="shared" ca="1" si="232"/>
        <v>7.0000000000000007E-2</v>
      </c>
      <c r="S29" s="13">
        <f t="shared" ca="1" si="232"/>
        <v>7.0000000000000007E-2</v>
      </c>
      <c r="T29" s="13">
        <f t="shared" ca="1" si="232"/>
        <v>-0.3</v>
      </c>
      <c r="U29" s="13">
        <f t="shared" ca="1" si="232"/>
        <v>-0.08</v>
      </c>
      <c r="V29" s="13">
        <f t="shared" ca="1" si="232"/>
        <v>7.0000000000000007E-2</v>
      </c>
      <c r="W29" s="13">
        <f t="shared" ca="1" si="232"/>
        <v>7.0000000000000007E-2</v>
      </c>
      <c r="X29" s="13">
        <f t="shared" ca="1" si="232"/>
        <v>7.0000000000000007E-2</v>
      </c>
      <c r="Y29" s="13">
        <f t="shared" ca="1" si="232"/>
        <v>7.0000000000000007E-2</v>
      </c>
      <c r="Z29" s="13">
        <f t="shared" ca="1" si="232"/>
        <v>7.0000000000000007E-2</v>
      </c>
      <c r="AA29" s="13">
        <f t="shared" ca="1" si="232"/>
        <v>7.0000000000000007E-2</v>
      </c>
      <c r="AB29" s="13">
        <f t="shared" ca="1" si="232"/>
        <v>7.0000000000000007E-2</v>
      </c>
      <c r="AC29" s="13">
        <f t="shared" ca="1" si="232"/>
        <v>7.0000000000000007E-2</v>
      </c>
      <c r="AD29" s="13">
        <f t="shared" ca="1" si="232"/>
        <v>-0.08</v>
      </c>
      <c r="AE29" s="13">
        <f t="shared" ca="1" si="232"/>
        <v>-0.08</v>
      </c>
      <c r="AF29" s="13">
        <f t="shared" ca="1" si="232"/>
        <v>-0.08</v>
      </c>
      <c r="AG29" s="13">
        <f t="shared" ca="1" si="232"/>
        <v>7.0000000000000007E-2</v>
      </c>
      <c r="AH29" s="13">
        <f t="shared" ca="1" si="232"/>
        <v>-0.3</v>
      </c>
      <c r="AI29" s="13">
        <f t="shared" ca="1" si="232"/>
        <v>7.0000000000000007E-2</v>
      </c>
      <c r="AJ29" s="13">
        <f t="shared" ca="1" si="232"/>
        <v>7.0000000000000007E-2</v>
      </c>
      <c r="AK29" s="13">
        <f t="shared" ca="1" si="232"/>
        <v>7.0000000000000007E-2</v>
      </c>
      <c r="AL29" s="13">
        <f t="shared" ca="1" si="232"/>
        <v>7.0000000000000007E-2</v>
      </c>
      <c r="AM29" s="13">
        <f t="shared" ca="1" si="232"/>
        <v>7.0000000000000007E-2</v>
      </c>
      <c r="AN29" s="13">
        <f t="shared" ca="1" si="232"/>
        <v>7.0000000000000007E-2</v>
      </c>
      <c r="AO29" s="13">
        <f t="shared" ca="1" si="232"/>
        <v>7.0000000000000007E-2</v>
      </c>
      <c r="AP29" s="13">
        <f t="shared" ca="1" si="232"/>
        <v>-0.08</v>
      </c>
      <c r="AQ29" s="13">
        <f t="shared" ca="1" si="232"/>
        <v>-0.08</v>
      </c>
      <c r="AR29" s="13">
        <f t="shared" ca="1" si="232"/>
        <v>7.0000000000000007E-2</v>
      </c>
      <c r="AS29" s="13">
        <f t="shared" ca="1" si="232"/>
        <v>7.0000000000000007E-2</v>
      </c>
      <c r="AT29" s="13">
        <f t="shared" ca="1" si="232"/>
        <v>7.0000000000000007E-2</v>
      </c>
      <c r="AU29" s="13">
        <f t="shared" ca="1" si="232"/>
        <v>7.0000000000000007E-2</v>
      </c>
      <c r="AV29" s="13">
        <f t="shared" ca="1" si="232"/>
        <v>7.0000000000000007E-2</v>
      </c>
      <c r="AW29" s="13">
        <f t="shared" ca="1" si="232"/>
        <v>7.0000000000000007E-2</v>
      </c>
      <c r="AX29" s="13">
        <f t="shared" ca="1" si="232"/>
        <v>7.0000000000000007E-2</v>
      </c>
    </row>
    <row r="30" spans="1:50" x14ac:dyDescent="0.25">
      <c r="D30" s="2" t="s">
        <v>3</v>
      </c>
      <c r="E30" s="14">
        <v>1200</v>
      </c>
      <c r="F30" s="14">
        <v>1200</v>
      </c>
      <c r="G30" s="14">
        <v>1200</v>
      </c>
      <c r="H30" s="14">
        <v>1200</v>
      </c>
      <c r="I30" s="14">
        <v>1200</v>
      </c>
      <c r="J30" s="14">
        <v>1200</v>
      </c>
      <c r="K30" s="14">
        <v>1200</v>
      </c>
      <c r="L30" s="14">
        <v>1200</v>
      </c>
      <c r="M30" s="14">
        <v>1200</v>
      </c>
      <c r="N30" s="14">
        <v>1200</v>
      </c>
      <c r="O30" s="14">
        <v>2400</v>
      </c>
      <c r="P30" s="14">
        <v>2400</v>
      </c>
      <c r="Q30" s="14">
        <v>2400</v>
      </c>
      <c r="R30" s="14">
        <v>2400</v>
      </c>
      <c r="S30" s="14">
        <v>2400</v>
      </c>
      <c r="T30" s="14">
        <v>2400</v>
      </c>
      <c r="U30" s="14">
        <v>2400</v>
      </c>
      <c r="V30" s="14">
        <v>2400</v>
      </c>
      <c r="W30" s="14">
        <v>2400</v>
      </c>
      <c r="X30" s="14">
        <v>2400</v>
      </c>
      <c r="Y30" s="14">
        <v>3600</v>
      </c>
      <c r="Z30" s="14">
        <v>3600</v>
      </c>
      <c r="AA30" s="14">
        <v>3600</v>
      </c>
      <c r="AB30" s="14">
        <v>3600</v>
      </c>
      <c r="AC30" s="14">
        <v>3600</v>
      </c>
      <c r="AD30" s="14">
        <v>3600</v>
      </c>
      <c r="AE30" s="14">
        <v>3600</v>
      </c>
      <c r="AF30" s="14">
        <v>3600</v>
      </c>
      <c r="AG30" s="14">
        <v>3600</v>
      </c>
      <c r="AH30" s="14">
        <v>3600</v>
      </c>
      <c r="AI30" s="14">
        <v>4800</v>
      </c>
      <c r="AJ30" s="14">
        <v>4800</v>
      </c>
      <c r="AK30" s="14">
        <v>4800</v>
      </c>
      <c r="AL30" s="14">
        <v>4800</v>
      </c>
      <c r="AM30" s="14">
        <v>4800</v>
      </c>
      <c r="AN30" s="14">
        <v>4800</v>
      </c>
      <c r="AO30" s="14">
        <v>0</v>
      </c>
      <c r="AP30" s="14">
        <v>0</v>
      </c>
      <c r="AQ30" s="14">
        <v>0</v>
      </c>
      <c r="AR30" s="14">
        <v>0</v>
      </c>
      <c r="AS30" s="14">
        <v>0</v>
      </c>
      <c r="AT30" s="14">
        <v>0</v>
      </c>
      <c r="AU30" s="14">
        <v>0</v>
      </c>
      <c r="AV30" s="14">
        <v>0</v>
      </c>
      <c r="AW30" s="14">
        <v>0</v>
      </c>
      <c r="AX30" s="14">
        <v>0</v>
      </c>
    </row>
    <row r="31" spans="1:50" s="3" customFormat="1" x14ac:dyDescent="0.25">
      <c r="D31" s="2" t="s">
        <v>16</v>
      </c>
      <c r="E31" s="14"/>
      <c r="F31" s="14">
        <f ca="1">E32*F29</f>
        <v>-96</v>
      </c>
      <c r="G31" s="14">
        <f t="shared" ref="G31" ca="1" si="233">F32*G29</f>
        <v>161.28000000000003</v>
      </c>
      <c r="H31" s="14">
        <f t="shared" ref="H31" ca="1" si="234">G32*H29</f>
        <v>256.56960000000004</v>
      </c>
      <c r="I31" s="14">
        <f t="shared" ref="I31" ca="1" si="235">H32*I29</f>
        <v>358.52947200000006</v>
      </c>
      <c r="J31" s="14">
        <f t="shared" ref="J31" ca="1" si="236">I32*J29</f>
        <v>467.62653504000008</v>
      </c>
      <c r="K31" s="14">
        <f t="shared" ref="K31" ca="1" si="237">J32*K29</f>
        <v>584.36039249280009</v>
      </c>
      <c r="L31" s="14">
        <f t="shared" ref="L31" ca="1" si="238">K32*L29</f>
        <v>709.26561996729606</v>
      </c>
      <c r="M31" s="14">
        <f t="shared" ref="M31" ca="1" si="239">L32*M29</f>
        <v>842.91421336500684</v>
      </c>
      <c r="N31" s="14">
        <f t="shared" ref="N31" ca="1" si="240">M32*N29</f>
        <v>985.91820830055735</v>
      </c>
      <c r="O31" s="14">
        <f t="shared" ref="O31" ca="1" si="241">N32*O29</f>
        <v>1138.9324828815963</v>
      </c>
      <c r="P31" s="14">
        <f t="shared" ref="P31" ca="1" si="242">O32*P29</f>
        <v>1386.6577566833082</v>
      </c>
      <c r="Q31" s="14">
        <f t="shared" ref="Q31" ca="1" si="243">P32*Q29</f>
        <v>1651.7237996511396</v>
      </c>
      <c r="R31" s="14">
        <f t="shared" ref="R31" ca="1" si="244">Q32*R29</f>
        <v>1935.3444656267195</v>
      </c>
      <c r="S31" s="14">
        <f t="shared" ref="S31" ca="1" si="245">R32*S29</f>
        <v>2238.8185782205901</v>
      </c>
      <c r="T31" s="14">
        <f t="shared" ref="T31" ca="1" si="246">S32*T29</f>
        <v>-10986.582337268705</v>
      </c>
      <c r="U31" s="14">
        <f t="shared" ref="U31" ca="1" si="247">T32*U29</f>
        <v>-2242.8287029568251</v>
      </c>
      <c r="V31" s="14">
        <f t="shared" ref="V31" ca="1" si="248">U32*V29</f>
        <v>1973.4771058802444</v>
      </c>
      <c r="W31" s="14">
        <f t="shared" ref="W31" ca="1" si="249">V32*W29</f>
        <v>2279.6205032918615</v>
      </c>
      <c r="X31" s="14">
        <f t="shared" ref="X31" ca="1" si="250">W32*X29</f>
        <v>2607.1939385222918</v>
      </c>
      <c r="Y31" s="14">
        <f t="shared" ref="Y31" ca="1" si="251">X32*Y29</f>
        <v>2957.6975142188526</v>
      </c>
      <c r="Z31" s="14">
        <f t="shared" ref="Z31" ca="1" si="252">Y32*Z29</f>
        <v>3416.7363402141723</v>
      </c>
      <c r="AA31" s="14">
        <f t="shared" ref="AA31" ca="1" si="253">Z32*AA29</f>
        <v>3907.9078840291641</v>
      </c>
      <c r="AB31" s="14">
        <f t="shared" ref="AB31" ca="1" si="254">AA32*AB29</f>
        <v>4433.4614359112056</v>
      </c>
      <c r="AC31" s="14">
        <f t="shared" ref="AC31" ca="1" si="255">AB32*AC29</f>
        <v>4995.8037364249894</v>
      </c>
      <c r="AD31" s="14">
        <f t="shared" ref="AD31" ca="1" si="256">AC32*AD29</f>
        <v>-6397.1542833997009</v>
      </c>
      <c r="AE31" s="14">
        <f t="shared" ref="AE31" ca="1" si="257">AD32*AE29</f>
        <v>-6173.3819407277251</v>
      </c>
      <c r="AF31" s="14">
        <f t="shared" ref="AF31" ca="1" si="258">AE32*AF29</f>
        <v>-5967.5113854695073</v>
      </c>
      <c r="AG31" s="14">
        <f t="shared" ref="AG31" ca="1" si="259">AF32*AG29</f>
        <v>5055.8466653029545</v>
      </c>
      <c r="AH31" s="14">
        <f t="shared" ref="AH31" ca="1" si="260">AG32*AH29</f>
        <v>-24264.66827946069</v>
      </c>
      <c r="AI31" s="14">
        <f t="shared" ref="AI31" ca="1" si="261">AH32*AI29</f>
        <v>4215.2291523119129</v>
      </c>
      <c r="AJ31" s="14">
        <f t="shared" ref="AJ31" ca="1" si="262">AI32*AJ29</f>
        <v>4846.2951929737474</v>
      </c>
      <c r="AK31" s="14">
        <f t="shared" ref="AK31" ca="1" si="263">AJ32*AK29</f>
        <v>5521.5358564819098</v>
      </c>
      <c r="AL31" s="14">
        <f t="shared" ref="AL31" ca="1" si="264">AK32*AL29</f>
        <v>6244.0433664356433</v>
      </c>
      <c r="AM31" s="14">
        <f t="shared" ref="AM31" ca="1" si="265">AL32*AM29</f>
        <v>7017.1264020861381</v>
      </c>
      <c r="AN31" s="14">
        <f t="shared" ref="AN31" ca="1" si="266">AM32*AN29</f>
        <v>7844.3252502321675</v>
      </c>
      <c r="AO31" s="14">
        <f t="shared" ref="AO31" ca="1" si="267">AN32*AO29</f>
        <v>8729.4280177484197</v>
      </c>
      <c r="AP31" s="14">
        <f t="shared" ref="AP31" ca="1" si="268">AO32*AP29</f>
        <v>-10674.843404560925</v>
      </c>
      <c r="AQ31" s="14">
        <f t="shared" ref="AQ31" ca="1" si="269">AP32*AQ29</f>
        <v>-9820.8559321960511</v>
      </c>
      <c r="AR31" s="14">
        <f t="shared" ref="AR31" ca="1" si="270">AQ32*AR29</f>
        <v>7905.789025417821</v>
      </c>
      <c r="AS31" s="14">
        <f t="shared" ref="AS31" ca="1" si="271">AR32*AS29</f>
        <v>8459.1942571970685</v>
      </c>
      <c r="AT31" s="14">
        <f t="shared" ref="AT31" ca="1" si="272">AS32*AT29</f>
        <v>9051.3378552008635</v>
      </c>
      <c r="AU31" s="14">
        <f t="shared" ref="AU31" ca="1" si="273">AT32*AU29</f>
        <v>9684.9315050649238</v>
      </c>
      <c r="AV31" s="14">
        <f t="shared" ref="AV31" ca="1" si="274">AU32*AV29</f>
        <v>10362.876710419469</v>
      </c>
      <c r="AW31" s="14">
        <f t="shared" ref="AW31" ca="1" si="275">AV32*AW29</f>
        <v>11088.27808014883</v>
      </c>
      <c r="AX31" s="14">
        <f t="shared" ref="AX31" ca="1" si="276">AW32*AX29</f>
        <v>11864.457545759247</v>
      </c>
    </row>
    <row r="32" spans="1:50" s="3" customFormat="1" x14ac:dyDescent="0.25">
      <c r="D32" s="2" t="s">
        <v>4</v>
      </c>
      <c r="E32" s="14">
        <f>E30+E31</f>
        <v>1200</v>
      </c>
      <c r="F32" s="14">
        <f ca="1">E32+F30+F31</f>
        <v>2304</v>
      </c>
      <c r="G32" s="14">
        <f t="shared" ref="G32" ca="1" si="277">F32+G30+G31</f>
        <v>3665.28</v>
      </c>
      <c r="H32" s="14">
        <f t="shared" ref="H32" ca="1" si="278">G32+H30+H31</f>
        <v>5121.8496000000005</v>
      </c>
      <c r="I32" s="14">
        <f t="shared" ref="I32" ca="1" si="279">H32+I30+I31</f>
        <v>6680.3790720000006</v>
      </c>
      <c r="J32" s="14">
        <f t="shared" ref="J32" ca="1" si="280">I32+J30+J31</f>
        <v>8348.0056070400005</v>
      </c>
      <c r="K32" s="14">
        <f t="shared" ref="K32" ca="1" si="281">J32+K30+K31</f>
        <v>10132.3659995328</v>
      </c>
      <c r="L32" s="14">
        <f t="shared" ref="L32" ca="1" si="282">K32+L30+L31</f>
        <v>12041.631619500096</v>
      </c>
      <c r="M32" s="14">
        <f t="shared" ref="M32" ca="1" si="283">L32+M30+M31</f>
        <v>14084.545832865104</v>
      </c>
      <c r="N32" s="14">
        <f t="shared" ref="N32" ca="1" si="284">M32+N30+N31</f>
        <v>16270.464041165662</v>
      </c>
      <c r="O32" s="14">
        <f t="shared" ref="O32" ca="1" si="285">N32+O30+O31</f>
        <v>19809.396524047257</v>
      </c>
      <c r="P32" s="14">
        <f t="shared" ref="P32" ca="1" si="286">O32+P30+P31</f>
        <v>23596.054280730565</v>
      </c>
      <c r="Q32" s="14">
        <f t="shared" ref="Q32" ca="1" si="287">P32+Q30+Q31</f>
        <v>27647.778080381704</v>
      </c>
      <c r="R32" s="14">
        <f t="shared" ref="R32" ca="1" si="288">Q32+R30+R31</f>
        <v>31983.122546008424</v>
      </c>
      <c r="S32" s="14">
        <f t="shared" ref="S32" ca="1" si="289">R32+S30+S31</f>
        <v>36621.941124229015</v>
      </c>
      <c r="T32" s="14">
        <f t="shared" ref="T32" ca="1" si="290">S32+T30+T31</f>
        <v>28035.358786960311</v>
      </c>
      <c r="U32" s="14">
        <f t="shared" ref="U32" ca="1" si="291">T32+U30+U31</f>
        <v>28192.530084003487</v>
      </c>
      <c r="V32" s="14">
        <f t="shared" ref="V32" ca="1" si="292">U32+V30+V31</f>
        <v>32566.00718988373</v>
      </c>
      <c r="W32" s="14">
        <f t="shared" ref="W32" ca="1" si="293">V32+W30+W31</f>
        <v>37245.627693175593</v>
      </c>
      <c r="X32" s="14">
        <f t="shared" ref="X32" ca="1" si="294">W32+X30+X31</f>
        <v>42252.821631697887</v>
      </c>
      <c r="Y32" s="14">
        <f t="shared" ref="Y32" ca="1" si="295">X32+Y30+Y31</f>
        <v>48810.51914591674</v>
      </c>
      <c r="Z32" s="14">
        <f t="shared" ref="Z32" ca="1" si="296">Y32+Z30+Z31</f>
        <v>55827.255486130911</v>
      </c>
      <c r="AA32" s="14">
        <f t="shared" ref="AA32" ca="1" si="297">Z32+AA30+AA31</f>
        <v>63335.163370160073</v>
      </c>
      <c r="AB32" s="14">
        <f t="shared" ref="AB32" ca="1" si="298">AA32+AB30+AB31</f>
        <v>71368.624806071268</v>
      </c>
      <c r="AC32" s="14">
        <f t="shared" ref="AC32" ca="1" si="299">AB32+AC30+AC31</f>
        <v>79964.428542496258</v>
      </c>
      <c r="AD32" s="14">
        <f t="shared" ref="AD32" ca="1" si="300">AC32+AD30+AD31</f>
        <v>77167.274259096564</v>
      </c>
      <c r="AE32" s="14">
        <f t="shared" ref="AE32" ca="1" si="301">AD32+AE30+AE31</f>
        <v>74593.892318368846</v>
      </c>
      <c r="AF32" s="14">
        <f t="shared" ref="AF32" ca="1" si="302">AE32+AF30+AF31</f>
        <v>72226.380932899337</v>
      </c>
      <c r="AG32" s="14">
        <f t="shared" ref="AG32" ca="1" si="303">AF32+AG30+AG31</f>
        <v>80882.227598202298</v>
      </c>
      <c r="AH32" s="14">
        <f t="shared" ref="AH32" ca="1" si="304">AG32+AH30+AH31</f>
        <v>60217.559318741609</v>
      </c>
      <c r="AI32" s="14">
        <f t="shared" ref="AI32" ca="1" si="305">AH32+AI30+AI31</f>
        <v>69232.788471053529</v>
      </c>
      <c r="AJ32" s="14">
        <f t="shared" ref="AJ32" ca="1" si="306">AI32+AJ30+AJ31</f>
        <v>78879.083664027276</v>
      </c>
      <c r="AK32" s="14">
        <f t="shared" ref="AK32" ca="1" si="307">AJ32+AK30+AK31</f>
        <v>89200.619520509179</v>
      </c>
      <c r="AL32" s="14">
        <f t="shared" ref="AL32" ca="1" si="308">AK32+AL30+AL31</f>
        <v>100244.66288694482</v>
      </c>
      <c r="AM32" s="14">
        <f t="shared" ref="AM32" ca="1" si="309">AL32+AM30+AM31</f>
        <v>112061.78928903096</v>
      </c>
      <c r="AN32" s="14">
        <f t="shared" ref="AN32" ca="1" si="310">AM32+AN30+AN31</f>
        <v>124706.11453926313</v>
      </c>
      <c r="AO32" s="14">
        <f t="shared" ref="AO32" ca="1" si="311">AN32+AO30+AO31</f>
        <v>133435.54255701156</v>
      </c>
      <c r="AP32" s="14">
        <f t="shared" ref="AP32" ca="1" si="312">AO32+AP30+AP31</f>
        <v>122760.69915245063</v>
      </c>
      <c r="AQ32" s="14">
        <f t="shared" ref="AQ32" ca="1" si="313">AP32+AQ30+AQ31</f>
        <v>112939.84322025458</v>
      </c>
      <c r="AR32" s="14">
        <f t="shared" ref="AR32" ca="1" si="314">AQ32+AR30+AR31</f>
        <v>120845.6322456724</v>
      </c>
      <c r="AS32" s="14">
        <f t="shared" ref="AS32" ca="1" si="315">AR32+AS30+AS31</f>
        <v>129304.82650286947</v>
      </c>
      <c r="AT32" s="14">
        <f t="shared" ref="AT32" ca="1" si="316">AS32+AT30+AT31</f>
        <v>138356.16435807032</v>
      </c>
      <c r="AU32" s="14">
        <f t="shared" ref="AU32" ca="1" si="317">AT32+AU30+AU31</f>
        <v>148041.09586313524</v>
      </c>
      <c r="AV32" s="14">
        <f t="shared" ref="AV32" ca="1" si="318">AU32+AV30+AV31</f>
        <v>158403.9725735547</v>
      </c>
      <c r="AW32" s="14">
        <f t="shared" ref="AW32" ca="1" si="319">AV32+AW30+AW31</f>
        <v>169492.25065370352</v>
      </c>
      <c r="AX32" s="14">
        <f t="shared" ref="AX32" ca="1" si="320">AW32+AX30+AX31</f>
        <v>181356.70819946277</v>
      </c>
    </row>
    <row r="33" spans="1:52" s="3" customFormat="1" x14ac:dyDescent="0.25"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</row>
    <row r="34" spans="1:52" s="3" customFormat="1" x14ac:dyDescent="0.25">
      <c r="D34" s="16" t="s">
        <v>19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</row>
    <row r="35" spans="1:52" s="3" customFormat="1" x14ac:dyDescent="0.25">
      <c r="A35" s="11" t="s">
        <v>19</v>
      </c>
      <c r="D35" s="12" t="s">
        <v>2</v>
      </c>
      <c r="E35" s="12">
        <v>25</v>
      </c>
      <c r="F35" s="12">
        <f>E35+1</f>
        <v>26</v>
      </c>
      <c r="G35" s="12">
        <f t="shared" ref="G35" si="321">F35+1</f>
        <v>27</v>
      </c>
      <c r="H35" s="12">
        <f t="shared" ref="H35" si="322">G35+1</f>
        <v>28</v>
      </c>
      <c r="I35" s="12">
        <f t="shared" ref="I35" si="323">H35+1</f>
        <v>29</v>
      </c>
      <c r="J35" s="12">
        <f t="shared" ref="J35" si="324">I35+1</f>
        <v>30</v>
      </c>
      <c r="K35" s="12">
        <f t="shared" ref="K35" si="325">J35+1</f>
        <v>31</v>
      </c>
      <c r="L35" s="12">
        <f t="shared" ref="L35" si="326">K35+1</f>
        <v>32</v>
      </c>
      <c r="M35" s="12">
        <f t="shared" ref="M35" si="327">L35+1</f>
        <v>33</v>
      </c>
      <c r="N35" s="12">
        <f t="shared" ref="N35" si="328">M35+1</f>
        <v>34</v>
      </c>
      <c r="O35" s="12">
        <f t="shared" ref="O35" si="329">N35+1</f>
        <v>35</v>
      </c>
      <c r="P35" s="12">
        <f t="shared" ref="P35" si="330">O35+1</f>
        <v>36</v>
      </c>
      <c r="Q35" s="12">
        <f t="shared" ref="Q35" si="331">P35+1</f>
        <v>37</v>
      </c>
      <c r="R35" s="12">
        <f t="shared" ref="R35" si="332">Q35+1</f>
        <v>38</v>
      </c>
      <c r="S35" s="12">
        <f t="shared" ref="S35" si="333">R35+1</f>
        <v>39</v>
      </c>
      <c r="T35" s="12">
        <f t="shared" ref="T35" si="334">S35+1</f>
        <v>40</v>
      </c>
      <c r="U35" s="12">
        <f t="shared" ref="U35" si="335">T35+1</f>
        <v>41</v>
      </c>
      <c r="V35" s="12">
        <f t="shared" ref="V35" si="336">U35+1</f>
        <v>42</v>
      </c>
      <c r="W35" s="12">
        <f t="shared" ref="W35" si="337">V35+1</f>
        <v>43</v>
      </c>
      <c r="X35" s="12">
        <f t="shared" ref="X35" si="338">W35+1</f>
        <v>44</v>
      </c>
      <c r="Y35" s="12">
        <f t="shared" ref="Y35" si="339">X35+1</f>
        <v>45</v>
      </c>
      <c r="Z35" s="12">
        <f t="shared" ref="Z35" si="340">Y35+1</f>
        <v>46</v>
      </c>
      <c r="AA35" s="12">
        <f t="shared" ref="AA35" si="341">Z35+1</f>
        <v>47</v>
      </c>
      <c r="AB35" s="12">
        <f t="shared" ref="AB35" si="342">AA35+1</f>
        <v>48</v>
      </c>
      <c r="AC35" s="12">
        <f t="shared" ref="AC35" si="343">AB35+1</f>
        <v>49</v>
      </c>
      <c r="AD35" s="12">
        <f t="shared" ref="AD35" si="344">AC35+1</f>
        <v>50</v>
      </c>
      <c r="AE35" s="12">
        <f t="shared" ref="AE35" si="345">AD35+1</f>
        <v>51</v>
      </c>
      <c r="AF35" s="12">
        <f t="shared" ref="AF35" si="346">AE35+1</f>
        <v>52</v>
      </c>
      <c r="AG35" s="12">
        <f t="shared" ref="AG35" si="347">AF35+1</f>
        <v>53</v>
      </c>
      <c r="AH35" s="12">
        <f t="shared" ref="AH35" si="348">AG35+1</f>
        <v>54</v>
      </c>
      <c r="AI35" s="12">
        <f t="shared" ref="AI35" si="349">AH35+1</f>
        <v>55</v>
      </c>
      <c r="AJ35" s="12">
        <f t="shared" ref="AJ35" si="350">AI35+1</f>
        <v>56</v>
      </c>
      <c r="AK35" s="12">
        <f t="shared" ref="AK35" si="351">AJ35+1</f>
        <v>57</v>
      </c>
      <c r="AL35" s="12">
        <f t="shared" ref="AL35" si="352">AK35+1</f>
        <v>58</v>
      </c>
      <c r="AM35" s="12">
        <f t="shared" ref="AM35" si="353">AL35+1</f>
        <v>59</v>
      </c>
      <c r="AN35" s="12">
        <f t="shared" ref="AN35" si="354">AM35+1</f>
        <v>60</v>
      </c>
      <c r="AO35" s="12">
        <f t="shared" ref="AO35" si="355">AN35+1</f>
        <v>61</v>
      </c>
      <c r="AP35" s="12">
        <f>AO35+1</f>
        <v>62</v>
      </c>
      <c r="AQ35" s="12">
        <f t="shared" ref="AQ35" si="356">AP35+1</f>
        <v>63</v>
      </c>
      <c r="AR35" s="12">
        <f t="shared" ref="AR35" si="357">AQ35+1</f>
        <v>64</v>
      </c>
      <c r="AS35" s="12">
        <f t="shared" ref="AS35" si="358">AR35+1</f>
        <v>65</v>
      </c>
      <c r="AT35" s="12">
        <f t="shared" ref="AT35" si="359">AS35+1</f>
        <v>66</v>
      </c>
      <c r="AU35" s="12">
        <f t="shared" ref="AU35" si="360">AT35+1</f>
        <v>67</v>
      </c>
      <c r="AV35" s="12">
        <f t="shared" ref="AV35" si="361">AU35+1</f>
        <v>68</v>
      </c>
      <c r="AW35" s="12">
        <f t="shared" ref="AW35" si="362">AV35+1</f>
        <v>69</v>
      </c>
      <c r="AX35" s="12">
        <f>AW35+1</f>
        <v>70</v>
      </c>
    </row>
    <row r="36" spans="1:52" x14ac:dyDescent="0.25">
      <c r="A36" s="3" t="s">
        <v>21</v>
      </c>
      <c r="B36" s="6"/>
      <c r="D36" s="2" t="s">
        <v>15</v>
      </c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</row>
    <row r="37" spans="1:52" x14ac:dyDescent="0.25">
      <c r="D37" s="2" t="s">
        <v>0</v>
      </c>
      <c r="E37" s="14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Z37">
        <v>0</v>
      </c>
    </row>
    <row r="38" spans="1:52" x14ac:dyDescent="0.25">
      <c r="D38" s="2" t="s">
        <v>3</v>
      </c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</row>
    <row r="39" spans="1:52" s="3" customFormat="1" x14ac:dyDescent="0.25">
      <c r="D39" s="2" t="s">
        <v>16</v>
      </c>
      <c r="E39" s="14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4"/>
      <c r="AU39" s="14"/>
      <c r="AV39" s="14"/>
      <c r="AW39" s="14"/>
      <c r="AX39" s="14"/>
    </row>
    <row r="40" spans="1:52" x14ac:dyDescent="0.25">
      <c r="D40" s="2" t="s">
        <v>4</v>
      </c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</row>
    <row r="41" spans="1:52" s="3" customFormat="1" x14ac:dyDescent="0.25"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</row>
    <row r="42" spans="1:52" s="3" customFormat="1" x14ac:dyDescent="0.25">
      <c r="D42" s="16" t="s">
        <v>20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</row>
    <row r="43" spans="1:52" s="3" customFormat="1" x14ac:dyDescent="0.25">
      <c r="D43" s="12" t="s">
        <v>2</v>
      </c>
      <c r="E43" s="12">
        <v>25</v>
      </c>
      <c r="F43" s="12">
        <f>E43+1</f>
        <v>26</v>
      </c>
      <c r="G43" s="12">
        <f t="shared" ref="G43" si="363">F43+1</f>
        <v>27</v>
      </c>
      <c r="H43" s="12">
        <f t="shared" ref="H43" si="364">G43+1</f>
        <v>28</v>
      </c>
      <c r="I43" s="12">
        <f t="shared" ref="I43" si="365">H43+1</f>
        <v>29</v>
      </c>
      <c r="J43" s="12">
        <f t="shared" ref="J43" si="366">I43+1</f>
        <v>30</v>
      </c>
      <c r="K43" s="12">
        <f t="shared" ref="K43" si="367">J43+1</f>
        <v>31</v>
      </c>
      <c r="L43" s="12">
        <f t="shared" ref="L43" si="368">K43+1</f>
        <v>32</v>
      </c>
      <c r="M43" s="12">
        <f t="shared" ref="M43" si="369">L43+1</f>
        <v>33</v>
      </c>
      <c r="N43" s="12">
        <f t="shared" ref="N43" si="370">M43+1</f>
        <v>34</v>
      </c>
      <c r="O43" s="12">
        <f t="shared" ref="O43" si="371">N43+1</f>
        <v>35</v>
      </c>
      <c r="P43" s="12">
        <f t="shared" ref="P43" si="372">O43+1</f>
        <v>36</v>
      </c>
      <c r="Q43" s="12">
        <f t="shared" ref="Q43" si="373">P43+1</f>
        <v>37</v>
      </c>
      <c r="R43" s="12">
        <f t="shared" ref="R43" si="374">Q43+1</f>
        <v>38</v>
      </c>
      <c r="S43" s="12">
        <f t="shared" ref="S43" si="375">R43+1</f>
        <v>39</v>
      </c>
      <c r="T43" s="12">
        <f t="shared" ref="T43" si="376">S43+1</f>
        <v>40</v>
      </c>
      <c r="U43" s="12">
        <f t="shared" ref="U43" si="377">T43+1</f>
        <v>41</v>
      </c>
      <c r="V43" s="12">
        <f t="shared" ref="V43" si="378">U43+1</f>
        <v>42</v>
      </c>
      <c r="W43" s="12">
        <f t="shared" ref="W43" si="379">V43+1</f>
        <v>43</v>
      </c>
      <c r="X43" s="12">
        <f t="shared" ref="X43" si="380">W43+1</f>
        <v>44</v>
      </c>
      <c r="Y43" s="12">
        <f t="shared" ref="Y43" si="381">X43+1</f>
        <v>45</v>
      </c>
      <c r="Z43" s="12">
        <f t="shared" ref="Z43" si="382">Y43+1</f>
        <v>46</v>
      </c>
      <c r="AA43" s="12">
        <f t="shared" ref="AA43" si="383">Z43+1</f>
        <v>47</v>
      </c>
      <c r="AB43" s="12">
        <f t="shared" ref="AB43" si="384">AA43+1</f>
        <v>48</v>
      </c>
      <c r="AC43" s="12">
        <f t="shared" ref="AC43" si="385">AB43+1</f>
        <v>49</v>
      </c>
      <c r="AD43" s="12">
        <f t="shared" ref="AD43" si="386">AC43+1</f>
        <v>50</v>
      </c>
      <c r="AE43" s="12">
        <f t="shared" ref="AE43" si="387">AD43+1</f>
        <v>51</v>
      </c>
      <c r="AF43" s="12">
        <f t="shared" ref="AF43" si="388">AE43+1</f>
        <v>52</v>
      </c>
      <c r="AG43" s="12">
        <f t="shared" ref="AG43" si="389">AF43+1</f>
        <v>53</v>
      </c>
      <c r="AH43" s="12">
        <f t="shared" ref="AH43" si="390">AG43+1</f>
        <v>54</v>
      </c>
      <c r="AI43" s="12">
        <f t="shared" ref="AI43" si="391">AH43+1</f>
        <v>55</v>
      </c>
      <c r="AJ43" s="12">
        <f t="shared" ref="AJ43" si="392">AI43+1</f>
        <v>56</v>
      </c>
      <c r="AK43" s="12">
        <f t="shared" ref="AK43" si="393">AJ43+1</f>
        <v>57</v>
      </c>
      <c r="AL43" s="12">
        <f t="shared" ref="AL43" si="394">AK43+1</f>
        <v>58</v>
      </c>
      <c r="AM43" s="12">
        <f t="shared" ref="AM43" si="395">AL43+1</f>
        <v>59</v>
      </c>
      <c r="AN43" s="12">
        <f t="shared" ref="AN43" si="396">AM43+1</f>
        <v>60</v>
      </c>
      <c r="AO43" s="12">
        <f t="shared" ref="AO43" si="397">AN43+1</f>
        <v>61</v>
      </c>
      <c r="AP43" s="12">
        <f>AO43+1</f>
        <v>62</v>
      </c>
      <c r="AQ43" s="12">
        <f t="shared" ref="AQ43" si="398">AP43+1</f>
        <v>63</v>
      </c>
      <c r="AR43" s="12">
        <f t="shared" ref="AR43" si="399">AQ43+1</f>
        <v>64</v>
      </c>
      <c r="AS43" s="12">
        <f t="shared" ref="AS43" si="400">AR43+1</f>
        <v>65</v>
      </c>
      <c r="AT43" s="12">
        <f t="shared" ref="AT43" si="401">AS43+1</f>
        <v>66</v>
      </c>
      <c r="AU43" s="12">
        <f t="shared" ref="AU43" si="402">AT43+1</f>
        <v>67</v>
      </c>
      <c r="AV43" s="12">
        <f t="shared" ref="AV43" si="403">AU43+1</f>
        <v>68</v>
      </c>
      <c r="AW43" s="12">
        <f t="shared" ref="AW43" si="404">AV43+1</f>
        <v>69</v>
      </c>
      <c r="AX43" s="12">
        <f>AW43+1</f>
        <v>70</v>
      </c>
    </row>
    <row r="44" spans="1:52" x14ac:dyDescent="0.25">
      <c r="D44" s="2" t="s">
        <v>15</v>
      </c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</row>
    <row r="45" spans="1:52" x14ac:dyDescent="0.25">
      <c r="D45" s="2" t="s">
        <v>0</v>
      </c>
      <c r="E45" s="2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</row>
    <row r="46" spans="1:52" s="3" customFormat="1" x14ac:dyDescent="0.25">
      <c r="D46" s="2" t="s">
        <v>3</v>
      </c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</row>
    <row r="47" spans="1:52" x14ac:dyDescent="0.25">
      <c r="D47" s="2" t="s">
        <v>16</v>
      </c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</row>
    <row r="48" spans="1:52" x14ac:dyDescent="0.25">
      <c r="D48" s="2" t="s">
        <v>4</v>
      </c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</row>
    <row r="49" spans="4:51" s="3" customFormat="1" x14ac:dyDescent="0.25"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</row>
    <row r="50" spans="4:51" x14ac:dyDescent="0.25"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</row>
    <row r="51" spans="4:51" x14ac:dyDescent="0.25">
      <c r="D51" s="3"/>
      <c r="E51" s="3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</row>
    <row r="52" spans="4:51" x14ac:dyDescent="0.25">
      <c r="D52" s="3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</row>
    <row r="53" spans="4:51" x14ac:dyDescent="0.25">
      <c r="D53" s="3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</row>
    <row r="54" spans="4:51" x14ac:dyDescent="0.25">
      <c r="D54" s="3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</row>
    <row r="55" spans="4:51" s="3" customFormat="1" x14ac:dyDescent="0.25"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</row>
    <row r="56" spans="4:51" x14ac:dyDescent="0.25"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</row>
    <row r="57" spans="4:51" x14ac:dyDescent="0.25">
      <c r="D57" s="3"/>
      <c r="E57" s="3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</row>
    <row r="58" spans="4:51" x14ac:dyDescent="0.25">
      <c r="D58" s="3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</row>
    <row r="59" spans="4:51" x14ac:dyDescent="0.25">
      <c r="D59" s="3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</row>
    <row r="60" spans="4:51" x14ac:dyDescent="0.25">
      <c r="D60" s="3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</row>
  </sheetData>
  <mergeCells count="1">
    <mergeCell ref="G1:H1"/>
  </mergeCells>
  <conditionalFormatting sqref="E8:AX12">
    <cfRule type="cellIs" dxfId="43" priority="44" operator="lessThan">
      <formula>0</formula>
    </cfRule>
  </conditionalFormatting>
  <conditionalFormatting sqref="E7:AX12">
    <cfRule type="cellIs" dxfId="42" priority="43" operator="lessThan">
      <formula>0</formula>
    </cfRule>
  </conditionalFormatting>
  <conditionalFormatting sqref="E15:AX18 E25:AX26">
    <cfRule type="cellIs" dxfId="41" priority="42" operator="lessThan">
      <formula>0</formula>
    </cfRule>
  </conditionalFormatting>
  <conditionalFormatting sqref="E14:AX18 E25:AX26">
    <cfRule type="cellIs" dxfId="40" priority="41" operator="lessThan">
      <formula>0</formula>
    </cfRule>
  </conditionalFormatting>
  <conditionalFormatting sqref="E30:AX34">
    <cfRule type="cellIs" dxfId="39" priority="40" operator="lessThan">
      <formula>0</formula>
    </cfRule>
  </conditionalFormatting>
  <conditionalFormatting sqref="E29:AX34">
    <cfRule type="cellIs" dxfId="38" priority="39" operator="lessThan">
      <formula>0</formula>
    </cfRule>
  </conditionalFormatting>
  <conditionalFormatting sqref="E30:AX34">
    <cfRule type="cellIs" dxfId="37" priority="38" operator="lessThan">
      <formula>0</formula>
    </cfRule>
  </conditionalFormatting>
  <conditionalFormatting sqref="E29:AX34">
    <cfRule type="cellIs" dxfId="36" priority="37" operator="lessThan">
      <formula>0</formula>
    </cfRule>
  </conditionalFormatting>
  <conditionalFormatting sqref="E38:AX42">
    <cfRule type="cellIs" dxfId="35" priority="36" operator="lessThan">
      <formula>0</formula>
    </cfRule>
  </conditionalFormatting>
  <conditionalFormatting sqref="E37:AX42">
    <cfRule type="cellIs" dxfId="34" priority="35" operator="lessThan">
      <formula>0</formula>
    </cfRule>
  </conditionalFormatting>
  <conditionalFormatting sqref="E46:AX49">
    <cfRule type="cellIs" dxfId="33" priority="34" operator="lessThan">
      <formula>0</formula>
    </cfRule>
  </conditionalFormatting>
  <conditionalFormatting sqref="E45:AX49">
    <cfRule type="cellIs" dxfId="32" priority="33" operator="lessThan">
      <formula>0</formula>
    </cfRule>
  </conditionalFormatting>
  <conditionalFormatting sqref="E52:AX55">
    <cfRule type="cellIs" dxfId="31" priority="32" operator="lessThan">
      <formula>0</formula>
    </cfRule>
  </conditionalFormatting>
  <conditionalFormatting sqref="E51:AX55">
    <cfRule type="cellIs" dxfId="30" priority="31" operator="lessThan">
      <formula>0</formula>
    </cfRule>
  </conditionalFormatting>
  <conditionalFormatting sqref="E58:AX60">
    <cfRule type="cellIs" dxfId="29" priority="30" operator="lessThan">
      <formula>0</formula>
    </cfRule>
  </conditionalFormatting>
  <conditionalFormatting sqref="E57:AX60">
    <cfRule type="cellIs" dxfId="28" priority="29" operator="lessThan">
      <formula>0</formula>
    </cfRule>
  </conditionalFormatting>
  <conditionalFormatting sqref="E38:AX42">
    <cfRule type="cellIs" dxfId="27" priority="28" operator="lessThan">
      <formula>0</formula>
    </cfRule>
  </conditionalFormatting>
  <conditionalFormatting sqref="E37:AX42">
    <cfRule type="cellIs" dxfId="26" priority="27" operator="lessThan">
      <formula>0</formula>
    </cfRule>
  </conditionalFormatting>
  <conditionalFormatting sqref="E38:AX42">
    <cfRule type="cellIs" dxfId="25" priority="26" operator="lessThan">
      <formula>0</formula>
    </cfRule>
  </conditionalFormatting>
  <conditionalFormatting sqref="E37:AX42">
    <cfRule type="cellIs" dxfId="24" priority="25" operator="lessThan">
      <formula>0</formula>
    </cfRule>
  </conditionalFormatting>
  <conditionalFormatting sqref="E46:AX48">
    <cfRule type="cellIs" dxfId="23" priority="24" operator="lessThan">
      <formula>0</formula>
    </cfRule>
  </conditionalFormatting>
  <conditionalFormatting sqref="E45:AX48">
    <cfRule type="cellIs" dxfId="22" priority="23" operator="lessThan">
      <formula>0</formula>
    </cfRule>
  </conditionalFormatting>
  <conditionalFormatting sqref="E46:AX48">
    <cfRule type="cellIs" dxfId="21" priority="22" operator="lessThan">
      <formula>0</formula>
    </cfRule>
  </conditionalFormatting>
  <conditionalFormatting sqref="E45:AX48">
    <cfRule type="cellIs" dxfId="20" priority="21" operator="lessThan">
      <formula>0</formula>
    </cfRule>
  </conditionalFormatting>
  <conditionalFormatting sqref="E52:AX55">
    <cfRule type="cellIs" dxfId="19" priority="20" operator="lessThan">
      <formula>0</formula>
    </cfRule>
  </conditionalFormatting>
  <conditionalFormatting sqref="E51:AX55">
    <cfRule type="cellIs" dxfId="18" priority="19" operator="lessThan">
      <formula>0</formula>
    </cfRule>
  </conditionalFormatting>
  <conditionalFormatting sqref="E52:AX55">
    <cfRule type="cellIs" dxfId="17" priority="18" operator="lessThan">
      <formula>0</formula>
    </cfRule>
  </conditionalFormatting>
  <conditionalFormatting sqref="E51:AX55">
    <cfRule type="cellIs" dxfId="16" priority="17" operator="lessThan">
      <formula>0</formula>
    </cfRule>
  </conditionalFormatting>
  <conditionalFormatting sqref="F58:AY60">
    <cfRule type="cellIs" dxfId="15" priority="16" operator="lessThan">
      <formula>0</formula>
    </cfRule>
  </conditionalFormatting>
  <conditionalFormatting sqref="F57:AY60">
    <cfRule type="cellIs" dxfId="14" priority="15" operator="lessThan">
      <formula>0</formula>
    </cfRule>
  </conditionalFormatting>
  <conditionalFormatting sqref="F58:AY60">
    <cfRule type="cellIs" dxfId="13" priority="14" operator="lessThan">
      <formula>0</formula>
    </cfRule>
  </conditionalFormatting>
  <conditionalFormatting sqref="F57:AY60">
    <cfRule type="cellIs" dxfId="12" priority="13" operator="lessThan">
      <formula>0</formula>
    </cfRule>
  </conditionalFormatting>
  <conditionalFormatting sqref="F58:AY60">
    <cfRule type="cellIs" dxfId="11" priority="12" operator="lessThan">
      <formula>0</formula>
    </cfRule>
  </conditionalFormatting>
  <conditionalFormatting sqref="F57:AY60">
    <cfRule type="cellIs" dxfId="10" priority="11" operator="lessThan">
      <formula>0</formula>
    </cfRule>
  </conditionalFormatting>
  <conditionalFormatting sqref="E58:AX60">
    <cfRule type="cellIs" dxfId="9" priority="10" operator="lessThan">
      <formula>0</formula>
    </cfRule>
  </conditionalFormatting>
  <conditionalFormatting sqref="E57:AX60">
    <cfRule type="cellIs" dxfId="8" priority="9" operator="lessThan">
      <formula>0</formula>
    </cfRule>
  </conditionalFormatting>
  <conditionalFormatting sqref="E58:AX60">
    <cfRule type="cellIs" dxfId="7" priority="8" operator="lessThan">
      <formula>0</formula>
    </cfRule>
  </conditionalFormatting>
  <conditionalFormatting sqref="E57:AX60">
    <cfRule type="cellIs" dxfId="6" priority="7" operator="lessThan">
      <formula>0</formula>
    </cfRule>
  </conditionalFormatting>
  <conditionalFormatting sqref="E58:AX60">
    <cfRule type="cellIs" dxfId="5" priority="6" operator="lessThan">
      <formula>0</formula>
    </cfRule>
  </conditionalFormatting>
  <conditionalFormatting sqref="E57:AX60">
    <cfRule type="cellIs" dxfId="4" priority="5" operator="lessThan">
      <formula>0</formula>
    </cfRule>
  </conditionalFormatting>
  <conditionalFormatting sqref="E19:AX19">
    <cfRule type="cellIs" dxfId="3" priority="4" operator="lessThan">
      <formula>0</formula>
    </cfRule>
  </conditionalFormatting>
  <conditionalFormatting sqref="E19:AX19">
    <cfRule type="cellIs" dxfId="2" priority="3" operator="lessThan">
      <formula>0</formula>
    </cfRule>
  </conditionalFormatting>
  <conditionalFormatting sqref="E22:AX24">
    <cfRule type="cellIs" dxfId="1" priority="2" operator="lessThan">
      <formula>0</formula>
    </cfRule>
  </conditionalFormatting>
  <conditionalFormatting sqref="E21:AX24">
    <cfRule type="cellIs" dxfId="0" priority="1" operator="lessThan">
      <formula>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simple_retirement_planner</vt:lpstr>
      <vt:lpstr>retirement_simulations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</dc:creator>
  <cp:lastModifiedBy>j</cp:lastModifiedBy>
  <cp:lastPrinted>2011-02-11T17:51:56Z</cp:lastPrinted>
  <dcterms:created xsi:type="dcterms:W3CDTF">2011-01-29T21:04:16Z</dcterms:created>
  <dcterms:modified xsi:type="dcterms:W3CDTF">2014-03-11T21:21:02Z</dcterms:modified>
</cp:coreProperties>
</file>